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tabRatio="965" firstSheet="4" activeTab="10"/>
  </bookViews>
  <sheets>
    <sheet name="1. T-T Zaključ. prodaja" sheetId="1" r:id="rId1"/>
    <sheet name="2.T-T Zaključ. kupovina" sheetId="2" r:id="rId2"/>
    <sheet name="3. T-T Realizovani prodaja" sheetId="3" r:id="rId3"/>
    <sheet name="4.T-T  Realizovani kupovina" sheetId="4" r:id="rId4"/>
    <sheet name="5.T-T Snabd. kvalifik. kupaca" sheetId="5" r:id="rId5"/>
    <sheet name="6.T-T realizacija ERS" sheetId="6" r:id="rId6"/>
    <sheet name="7. Т-Т Dnevna prodaja ERS" sheetId="7" r:id="rId7"/>
    <sheet name="8. Т-Т Dnevna kupovina ERS" sheetId="8" r:id="rId8"/>
    <sheet name="9.T-T EUROSTAT I" sheetId="9" r:id="rId9"/>
    <sheet name="10.T-T prosjecna prodajna" sheetId="10" r:id="rId10"/>
    <sheet name="11.T-T Naplativost" sheetId="11" r:id="rId11"/>
  </sheets>
  <definedNames>
    <definedName name="_xlnm.Print_Area" localSheetId="9">'10.T-T prosjecna prodajna'!$A$1:$E$52</definedName>
    <definedName name="_xlnm.Print_Area" localSheetId="5">'6.T-T realizacija ERS'!$A$1:$J$83</definedName>
    <definedName name="_xlnm.Print_Area" localSheetId="6">'7. Т-Т Dnevna prodaja ERS'!$A$1:$N$23</definedName>
    <definedName name="_xlnm.Print_Area" localSheetId="7">'8. Т-Т Dnevna kupovina ERS'!$A$1:$N$23</definedName>
  </definedNames>
  <calcPr fullCalcOnLoad="1"/>
</workbook>
</file>

<file path=xl/comments1.xml><?xml version="1.0" encoding="utf-8"?>
<comments xmlns="http://schemas.openxmlformats.org/spreadsheetml/2006/main">
  <authors>
    <author>Tarife</author>
  </authors>
  <commentList>
    <comment ref="G9" authorId="0">
      <text>
        <r>
          <rPr>
            <b/>
            <sz val="9"/>
            <rFont val="Tahoma"/>
            <family val="0"/>
          </rPr>
          <t>Tarife:</t>
        </r>
        <r>
          <rPr>
            <sz val="9"/>
            <rFont val="Tahoma"/>
            <family val="0"/>
          </rPr>
          <t xml:space="preserve">
Koja, da li pisati srednju ili od... do...?</t>
        </r>
      </text>
    </comment>
  </commentList>
</comments>
</file>

<file path=xl/comments2.xml><?xml version="1.0" encoding="utf-8"?>
<comments xmlns="http://schemas.openxmlformats.org/spreadsheetml/2006/main">
  <authors>
    <author>Tarife</author>
  </authors>
  <commentList>
    <comment ref="G9" authorId="0">
      <text>
        <r>
          <rPr>
            <b/>
            <sz val="9"/>
            <rFont val="Tahoma"/>
            <family val="0"/>
          </rPr>
          <t>Tarife:</t>
        </r>
        <r>
          <rPr>
            <sz val="9"/>
            <rFont val="Tahoma"/>
            <family val="0"/>
          </rPr>
          <t xml:space="preserve">
Koja, da li pisati srednju ili od... do...?</t>
        </r>
      </text>
    </comment>
  </commentList>
</comments>
</file>

<file path=xl/sharedStrings.xml><?xml version="1.0" encoding="utf-8"?>
<sst xmlns="http://schemas.openxmlformats.org/spreadsheetml/2006/main" count="450" uniqueCount="203">
  <si>
    <t>Уговорене вриједности</t>
  </si>
  <si>
    <t>Уговорна страна</t>
  </si>
  <si>
    <t xml:space="preserve">Број уговора </t>
  </si>
  <si>
    <t>Период испоруке</t>
  </si>
  <si>
    <t>Профил</t>
  </si>
  <si>
    <t>Снага (МW)</t>
  </si>
  <si>
    <t>Укупно</t>
  </si>
  <si>
    <t>......</t>
  </si>
  <si>
    <t>Извјештајни период: Мјесечно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</si>
  <si>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</si>
  <si>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</si>
  <si>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</si>
  <si>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</si>
  <si>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</si>
  <si>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</si>
  <si>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</si>
  <si>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</si>
  <si>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</si>
  <si>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</si>
  <si>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куповина</t>
  </si>
  <si>
    <t>Реализоване вриједности</t>
  </si>
  <si>
    <t>Редни број</t>
  </si>
  <si>
    <t>Датум:</t>
  </si>
  <si>
    <t>Потпис овлашћеног лица:</t>
  </si>
  <si>
    <t>XI</t>
  </si>
  <si>
    <t>XII</t>
  </si>
  <si>
    <t>Напомена:</t>
  </si>
  <si>
    <t>Профил означава испоруку по:</t>
  </si>
  <si>
    <t>банду</t>
  </si>
  <si>
    <t>дијаграму</t>
  </si>
  <si>
    <t>куповина (тарифни купци)</t>
  </si>
  <si>
    <t>Јул, 2006. год.</t>
  </si>
  <si>
    <t>Р. бр.</t>
  </si>
  <si>
    <t>Уговорне стране</t>
  </si>
  <si>
    <t>Датум почетка реализације</t>
  </si>
  <si>
    <t>Датум реализације</t>
  </si>
  <si>
    <t>Напонски ниво примопредаје [kV]</t>
  </si>
  <si>
    <t>Цијена [KM/kWh]</t>
  </si>
  <si>
    <t>'Хидроелектране на Дрини'' а.д. Вишеград</t>
  </si>
  <si>
    <t>Укупно:</t>
  </si>
  <si>
    <t>Просјечна цијена:</t>
  </si>
  <si>
    <t>'Хидроелектране не Врбасу'' а.д. Мркоњић Град</t>
  </si>
  <si>
    <t>ЈП ''Хидроелектране на Требишњици'' а.д. Требиње</t>
  </si>
  <si>
    <t>'Рудник и Термоелектрана Угљевик'' а.д. Угљевик</t>
  </si>
  <si>
    <t>ЈП ''Рудник и Термоелектрана Гацко'' а.д. Гацко</t>
  </si>
  <si>
    <t>Укупна електрична енергија преузета од произвођача:</t>
  </si>
  <si>
    <t>220 kV</t>
  </si>
  <si>
    <t>АД за дистрибуцију електричне енергије ''Електро Добој'' Добој</t>
  </si>
  <si>
    <t>20 kV</t>
  </si>
  <si>
    <t>110 kV</t>
  </si>
  <si>
    <t>'Електрокрајина'' а.д. Бањалука</t>
  </si>
  <si>
    <t>Јануар, 2006. год.</t>
  </si>
  <si>
    <t>Фебруар, 2006. год.</t>
  </si>
  <si>
    <t>Март, 2006. год.</t>
  </si>
  <si>
    <t>Април, 2006. год.</t>
  </si>
  <si>
    <t>Мај, 2006. год.</t>
  </si>
  <si>
    <t>Јун, 2006. год.</t>
  </si>
  <si>
    <t>400 kV</t>
  </si>
  <si>
    <t>Август, 2006. год.</t>
  </si>
  <si>
    <t>Септембар, 2006. год.</t>
  </si>
  <si>
    <t>Октобар, 2006. год.</t>
  </si>
  <si>
    <t>35 kV</t>
  </si>
  <si>
    <t>Новембар, 2006. год.</t>
  </si>
  <si>
    <t>Децембар, 2006. год.</t>
  </si>
  <si>
    <t>Mјесец и година:</t>
  </si>
  <si>
    <t>.....</t>
  </si>
  <si>
    <t>Назив предузећа:</t>
  </si>
  <si>
    <t xml:space="preserve">О С Т А Л И </t>
  </si>
  <si>
    <t>МХ ЕРС а.д. Требиње</t>
  </si>
  <si>
    <t xml:space="preserve">              Потпис овлашћеног лица</t>
  </si>
  <si>
    <t>Производна предузећа у Републици Српској- корисници дозволе за производњу електричне енергије</t>
  </si>
  <si>
    <t xml:space="preserve">Дистрибутивна предузећа у Републици Српској- Корисници дозволе за снабдијевање тарифних купаца електричном енергијом </t>
  </si>
  <si>
    <t>....</t>
  </si>
  <si>
    <t>ЗЕДП "Електро-Бијељина" а.д. Бијељина              МХЕ ''Тишча''</t>
  </si>
  <si>
    <t>ЗЕДП "Електро-Бијељина" а.д. Бијељина           МХЕ ''Залуковик''</t>
  </si>
  <si>
    <t xml:space="preserve"> </t>
  </si>
  <si>
    <t>ЗП "Електродистрибуција" а.д. Пале                                             МХЕ ''Богатићи''</t>
  </si>
  <si>
    <t>ЗП "Електродистрибуција" а.д. Пале                                           МХЕ ''Месићи''</t>
  </si>
  <si>
    <t>продаја (тарифни купци)</t>
  </si>
  <si>
    <t>Износ (КМ)</t>
  </si>
  <si>
    <t>...</t>
  </si>
  <si>
    <t>ЗП ''Електро-Херцеговина'' а.д. Требиње</t>
  </si>
  <si>
    <t>ЗЕДП ''Електро-Бијељина'' а.д. Бијељина</t>
  </si>
  <si>
    <t>ЗП ''Електродистрибуција'' а.д. Пале</t>
  </si>
  <si>
    <t>Извјештајни период: мјесечно</t>
  </si>
  <si>
    <t xml:space="preserve">Мале хидроелктране </t>
  </si>
  <si>
    <t>Назив предузећа</t>
  </si>
  <si>
    <t>ИЗВЈЕШТАЈНИ ПЕРИОД: Мјесечно</t>
  </si>
  <si>
    <t>Мјесец и година</t>
  </si>
  <si>
    <t>_______________</t>
  </si>
  <si>
    <t>Категорија 
потрошње</t>
  </si>
  <si>
    <t>Снага (kW)</t>
  </si>
  <si>
    <t>Активна елeктрична енергија (kWh)</t>
  </si>
  <si>
    <t>Реактивна елeктрична енергија (kVArh)</t>
  </si>
  <si>
    <t>Мјерно мјесто купца</t>
  </si>
  <si>
    <t>10 (20,6) kV</t>
  </si>
  <si>
    <t>Остала потрошња на ниском напону</t>
  </si>
  <si>
    <t>Јавна расвјета</t>
  </si>
  <si>
    <t>Потпис овлашћеног лица</t>
  </si>
  <si>
    <t>_______________________</t>
  </si>
  <si>
    <t>Енергија (МWh)</t>
  </si>
  <si>
    <t>Остварена просјечна цијена (KM/kWh)</t>
  </si>
  <si>
    <t>Назив предузећа: МХ ЕРС а.д. Требиње</t>
  </si>
  <si>
    <t>Извјештај о трговини МХ ЕРС</t>
  </si>
  <si>
    <t xml:space="preserve">Количина ел. енергије [kWh] </t>
  </si>
  <si>
    <t>Унијети основне податке о предмету "Уговора о регулисању међусобних односа":</t>
  </si>
  <si>
    <t>Извјештај о дневној продаји електричне енергије</t>
  </si>
  <si>
    <t>Количина
(kW, kWh, kVArh, мјeрно мј. купца)</t>
  </si>
  <si>
    <t xml:space="preserve">Укупан приход од снабдијевања квалификованих купаца (КМ) </t>
  </si>
  <si>
    <t xml:space="preserve">               Образац 1.Т-Т </t>
  </si>
  <si>
    <t xml:space="preserve">Образац 6.Т-Т </t>
  </si>
  <si>
    <t>Датум закључења уговора</t>
  </si>
  <si>
    <r>
      <t xml:space="preserve">Број купаца, остварена потрошња и остварени приход од снабдијевања квалификованих купаца </t>
    </r>
    <r>
      <rPr>
        <b/>
        <vertAlign val="superscript"/>
        <sz val="10"/>
        <rFont val="Arial"/>
        <family val="2"/>
      </rPr>
      <t>1)</t>
    </r>
  </si>
  <si>
    <t>Број купаца на крају мјесеца</t>
  </si>
  <si>
    <r>
      <t xml:space="preserve">Елементи цијене </t>
    </r>
    <r>
      <rPr>
        <vertAlign val="superscript"/>
        <sz val="10"/>
        <rFont val="Arial"/>
        <family val="2"/>
      </rPr>
      <t>2)</t>
    </r>
  </si>
  <si>
    <r>
      <t>Доба дана</t>
    </r>
    <r>
      <rPr>
        <vertAlign val="superscript"/>
        <sz val="10"/>
        <rFont val="Arial"/>
        <family val="2"/>
      </rPr>
      <t xml:space="preserve"> 3)</t>
    </r>
  </si>
  <si>
    <r>
      <t xml:space="preserve">Јединична
цијена коришћења мреже
(KM/kW, KM/kWh, KM/kVArh, KM/мјерно мј. купца)  </t>
    </r>
    <r>
      <rPr>
        <vertAlign val="superscript"/>
        <sz val="10"/>
        <rFont val="Arial"/>
        <family val="2"/>
      </rPr>
      <t>4)</t>
    </r>
  </si>
  <si>
    <r>
      <t xml:space="preserve">Јединична
цијена енергије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(KM/kW, KM/kWh, KM/kVArh, KM/мјерно мј. купца) </t>
    </r>
  </si>
  <si>
    <t>9=6*7+6*8</t>
  </si>
  <si>
    <r>
      <t xml:space="preserve">1)  </t>
    </r>
    <r>
      <rPr>
        <sz val="10"/>
        <rFont val="Arial"/>
        <family val="2"/>
      </rPr>
      <t>Образац 3.Т-Т се доставља у 2 табеле, одвојено за купце који сами плаћају мрежну тарифу, а посебно табелу за квалификоване купце који мрежну тарифу плаћају преко снабдјевача.</t>
    </r>
  </si>
  <si>
    <r>
      <t xml:space="preserve">2) </t>
    </r>
    <r>
      <rPr>
        <sz val="10"/>
        <rFont val="Arial"/>
        <family val="2"/>
      </rPr>
      <t xml:space="preserve"> Елементи цијене за коришћење мреже се усклађују са важећим мрежним трифама, а елементи цијене енергије зависе од начина уговарања</t>
    </r>
  </si>
  <si>
    <r>
      <t>3)</t>
    </r>
    <r>
      <rPr>
        <sz val="10"/>
        <rFont val="Arial"/>
        <family val="2"/>
      </rPr>
      <t xml:space="preserve">  Доба дана за цијене за коришћење мреже се усклађује са важећим мрежним тарифама, а за цијене енергије зависе од начина уговарања </t>
    </r>
  </si>
  <si>
    <r>
      <t xml:space="preserve">4)  </t>
    </r>
    <r>
      <rPr>
        <sz val="10"/>
        <rFont val="Arial"/>
        <family val="2"/>
      </rPr>
      <t>Цијене коришћења мреже се уписују уколико је уговором о снабдијевању са квалификованим купцем предвиђено да снабдјевач склапа уговор о приступу  са дистрибутером у име крајњег купца</t>
    </r>
  </si>
  <si>
    <r>
      <t>5)</t>
    </r>
    <r>
      <rPr>
        <sz val="10"/>
        <rFont val="Arial"/>
        <family val="2"/>
      </rPr>
      <t xml:space="preserve"> Корисник дозволе може захтијевати повјерљив третман података, уколико се ради о  комерцијално осјетљивим информацијама.</t>
    </r>
  </si>
  <si>
    <r>
      <t xml:space="preserve">6) </t>
    </r>
    <r>
      <rPr>
        <sz val="10"/>
        <rFont val="Arial"/>
        <family val="2"/>
      </rPr>
      <t>Уписати  и број оних који су склопили уговор "+" и број оних који су раскинули уговор "-"</t>
    </r>
  </si>
  <si>
    <t>назив  / 
мјесец </t>
  </si>
  <si>
    <t xml:space="preserve">ИЗВЈЕШАТАЈНИ ПЕРИОД : </t>
  </si>
  <si>
    <t>(kWh)</t>
  </si>
  <si>
    <t>КМ</t>
  </si>
  <si>
    <t xml:space="preserve">Порез (ПДВ) </t>
  </si>
  <si>
    <t>УКУПНО</t>
  </si>
  <si>
    <t>Потпис овлаштеног лица</t>
  </si>
  <si>
    <t>Година:</t>
  </si>
  <si>
    <t>Преглед полугодишње потрошње електричне енергије за категорију "индустрија" и остварена просјечна цијена</t>
  </si>
  <si>
    <t xml:space="preserve"> I  Полугодиште</t>
  </si>
  <si>
    <t xml:space="preserve">II  Полугодиште </t>
  </si>
  <si>
    <t>ИА (годишња потрошња &lt; 20 МWh)</t>
  </si>
  <si>
    <t>ИБ (годишња потрошња 20 - 500 МWh)</t>
  </si>
  <si>
    <t>ИЦ (годишња потрошња 500 - 2.000 МWh)</t>
  </si>
  <si>
    <t>ИД (годишња потрошња 2.000 - 20.000 МWh)</t>
  </si>
  <si>
    <t>ИЕ (годишња потрошња 20.000 - 70.000 МWh)</t>
  </si>
  <si>
    <t>ИФ (годишња потрошња 70.000 - 150.000 МWh)</t>
  </si>
  <si>
    <t>П (полугодишња потрошња &lt; 10 МWh)</t>
  </si>
  <si>
    <t>П (полугодишња потрошња 10 - 250 МWh)</t>
  </si>
  <si>
    <t>П (полугодишња потрошња 250 - 1.000 МWh)</t>
  </si>
  <si>
    <t>П (полугодишња потрошња 1000 - 10.000 МWh)</t>
  </si>
  <si>
    <t>П (полугодишња потрошња 10.000 - 35.000 МWh)</t>
  </si>
  <si>
    <t>П (полугодишња потрошња 35.000 - 75.000 МWh)</t>
  </si>
  <si>
    <t>КМ/kWh</t>
  </si>
  <si>
    <t>Прво полугодиште</t>
  </si>
  <si>
    <t>Друго полугодиште</t>
  </si>
  <si>
    <t>Извјештај о просјечно оствареној велепродајној цијени у трговини електричном енергијом на територији БиХ</t>
  </si>
  <si>
    <t xml:space="preserve">Извјештајни период: </t>
  </si>
  <si>
    <t>Промет</t>
  </si>
  <si>
    <t>Енергија</t>
  </si>
  <si>
    <t>Вриједности без пореза (ПДВ-а)</t>
  </si>
  <si>
    <t>Остварена просјечна цијена без пореза</t>
  </si>
  <si>
    <t xml:space="preserve"> (МWh)</t>
  </si>
  <si>
    <t>КМ/МWh</t>
  </si>
  <si>
    <t xml:space="preserve">Напомена: </t>
  </si>
  <si>
    <t>Остварена наплативост текуће потрошње по категоријама потрошње</t>
  </si>
  <si>
    <r>
      <t xml:space="preserve">Број купаца који су промијенили снабдјевача
 </t>
    </r>
    <r>
      <rPr>
        <b/>
        <sz val="11"/>
        <color indexed="10"/>
        <rFont val="Arial"/>
        <family val="2"/>
      </rPr>
      <t>+/-</t>
    </r>
    <r>
      <rPr>
        <b/>
        <vertAlign val="superscript"/>
        <sz val="11"/>
        <color indexed="10"/>
        <rFont val="Arial"/>
        <family val="2"/>
      </rPr>
      <t xml:space="preserve"> 6)</t>
    </r>
  </si>
  <si>
    <r>
      <t xml:space="preserve">Структура цијене за категорију </t>
    </r>
    <r>
      <rPr>
        <b/>
        <sz val="9"/>
        <rFont val="Arial"/>
        <family val="2"/>
      </rPr>
      <t>"индустрија"</t>
    </r>
    <r>
      <rPr>
        <b/>
        <vertAlign val="superscript"/>
        <sz val="9"/>
        <rFont val="Arial"/>
        <family val="2"/>
      </rPr>
      <t>1)</t>
    </r>
  </si>
  <si>
    <r>
      <t>Број купаца</t>
    </r>
    <r>
      <rPr>
        <vertAlign val="superscript"/>
        <sz val="9"/>
        <rFont val="Arial"/>
        <family val="2"/>
      </rPr>
      <t>2)</t>
    </r>
  </si>
  <si>
    <r>
      <t>Енергија и снабдијевање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0"/>
      </rPr>
      <t xml:space="preserve"> </t>
    </r>
  </si>
  <si>
    <r>
      <t>Мрежа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0"/>
      </rPr>
      <t xml:space="preserve"> </t>
    </r>
  </si>
  <si>
    <r>
      <t>1)</t>
    </r>
    <r>
      <rPr>
        <sz val="9"/>
        <rFont val="Arial"/>
        <family val="0"/>
      </rPr>
      <t xml:space="preserve"> индустрија - односи се на све крајње  потрошаче који троше ел. енергију за властиту употребу осим домаћинства</t>
    </r>
  </si>
  <si>
    <r>
      <t>2)</t>
    </r>
    <r>
      <rPr>
        <sz val="9"/>
        <rFont val="Arial"/>
        <family val="0"/>
      </rPr>
      <t xml:space="preserve"> број идентификованих купаца у свакој групи.</t>
    </r>
  </si>
  <si>
    <r>
      <t>3)</t>
    </r>
    <r>
      <rPr>
        <sz val="9"/>
        <rFont val="Arial"/>
        <family val="0"/>
      </rPr>
      <t xml:space="preserve"> енергија и снабдијевање -  kWh - укупна полугодишња потрошња купаца који припадају групи, КМ - износ садржи све осим трошкова мреже.</t>
    </r>
  </si>
  <si>
    <r>
      <t>4)</t>
    </r>
    <r>
      <rPr>
        <sz val="9"/>
        <rFont val="Arial"/>
        <family val="0"/>
      </rPr>
      <t xml:space="preserve"> мрежа - КМ вриједност по тарифним ставовима за кориштење дистрибутивних система </t>
    </r>
  </si>
  <si>
    <r>
      <t>Куповина</t>
    </r>
    <r>
      <rPr>
        <vertAlign val="superscript"/>
        <sz val="10"/>
        <rFont val="Arial"/>
        <family val="2"/>
      </rPr>
      <t>1)</t>
    </r>
  </si>
  <si>
    <r>
      <t>Продаја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</si>
  <si>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Укупно реализована куповина - енергетски  (МWh) и вриједносно (КМ)</t>
    </r>
  </si>
  <si>
    <r>
      <t>2)</t>
    </r>
    <r>
      <rPr>
        <sz val="10"/>
        <rFont val="Arial"/>
        <family val="2"/>
      </rPr>
      <t xml:space="preserve"> Укупно реализована продаја - енергетски (МWh) и вриједносно (КМ)</t>
    </r>
  </si>
  <si>
    <t>I Полугодиште</t>
  </si>
  <si>
    <t>II Полугодиште</t>
  </si>
  <si>
    <t xml:space="preserve">ИЗВЈЕШТАЈНИ ПЕРИОД: </t>
  </si>
  <si>
    <t>Ред бр.</t>
  </si>
  <si>
    <t>Категорија потрошње</t>
  </si>
  <si>
    <t>Фактурисано
 КМ</t>
  </si>
  <si>
    <t>Укупно наплаћено
 KM</t>
  </si>
  <si>
    <t>Наплаћено из текућег периода 
КМ</t>
  </si>
  <si>
    <t>10 kV</t>
  </si>
  <si>
    <t>0,4 - остала потрошња</t>
  </si>
  <si>
    <t>0,4 - јавна расвјета</t>
  </si>
  <si>
    <t>куповина (остали)</t>
  </si>
  <si>
    <t>(MWh)</t>
  </si>
  <si>
    <t>Годишње</t>
  </si>
  <si>
    <t>Извјештај о закљученим пословима куповине електричне енергије на територији БиХ</t>
  </si>
  <si>
    <t>____________</t>
  </si>
  <si>
    <t>Извјештај о закљученим пословима продаје електричне енергије на територији БиХ</t>
  </si>
  <si>
    <t xml:space="preserve">              Образац 3.Т-Т </t>
  </si>
  <si>
    <t>Извјештај о реализованим пословима продаје електричне енергије на територији БиХ</t>
  </si>
  <si>
    <t xml:space="preserve">              Образац 4.Т-Т </t>
  </si>
  <si>
    <t>Извјештај о реализованим пословима куповине електричне енергије на територији БиХ</t>
  </si>
  <si>
    <t xml:space="preserve">Образац 7.Т-Т </t>
  </si>
  <si>
    <t>Извјештај о дневној куповини електричне енергије</t>
  </si>
  <si>
    <t xml:space="preserve">Образац 8.Т-Т </t>
  </si>
  <si>
    <t>Образац 9.T-T</t>
  </si>
  <si>
    <t xml:space="preserve">               Образац 10.T-Т </t>
  </si>
  <si>
    <t>Образац 11.Т - T</t>
  </si>
  <si>
    <t xml:space="preserve">               Образац 2.Т-Т </t>
  </si>
  <si>
    <t>Образац 5.Т. - T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</si>
</sst>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C1A]d\.\ mmmm\ yyyy;@"/>
    <numFmt numFmtId="202" formatCode="#,##0.0000"/>
    <numFmt numFmtId="203" formatCode="0.0"/>
  </numFmts>
  <fonts count="27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40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5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color indexed="10"/>
      <name val="Arial"/>
      <family val="2"/>
    </font>
    <font>
      <b/>
      <i/>
      <u val="single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 quotePrefix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201" fontId="0" fillId="0" borderId="7" xfId="0" applyNumberFormat="1" applyFont="1" applyFill="1" applyBorder="1" applyAlignment="1" applyProtection="1">
      <alignment vertical="center" wrapText="1"/>
      <protection hidden="1" locked="0"/>
    </xf>
    <xf numFmtId="0" fontId="0" fillId="0" borderId="7" xfId="0" applyFont="1" applyFill="1" applyBorder="1" applyAlignment="1" applyProtection="1">
      <alignment vertical="center" wrapText="1"/>
      <protection hidden="1" locked="0"/>
    </xf>
    <xf numFmtId="0" fontId="0" fillId="0" borderId="7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Fill="1" applyBorder="1" applyAlignment="1" applyProtection="1">
      <alignment vertical="center" wrapText="1"/>
      <protection hidden="1" locked="0"/>
    </xf>
    <xf numFmtId="0" fontId="0" fillId="0" borderId="12" xfId="0" applyFont="1" applyFill="1" applyBorder="1" applyAlignment="1" applyProtection="1">
      <alignment vertical="center" wrapText="1"/>
      <protection hidden="1" locked="0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vertical="center" wrapText="1"/>
      <protection hidden="1" locked="0"/>
    </xf>
    <xf numFmtId="0" fontId="0" fillId="0" borderId="2" xfId="0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14" xfId="0" applyFont="1" applyFill="1" applyBorder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 locked="0"/>
    </xf>
    <xf numFmtId="201" fontId="0" fillId="0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Font="1" applyFill="1" applyBorder="1" applyAlignment="1" applyProtection="1">
      <alignment vertical="center" wrapText="1"/>
      <protection hidden="1" locked="0"/>
    </xf>
    <xf numFmtId="0" fontId="0" fillId="0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6" xfId="0" applyFont="1" applyFill="1" applyBorder="1" applyAlignment="1" applyProtection="1">
      <alignment vertical="center" wrapText="1"/>
      <protection hidden="1"/>
    </xf>
    <xf numFmtId="0" fontId="0" fillId="0" borderId="17" xfId="0" applyFont="1" applyFill="1" applyBorder="1" applyAlignment="1" applyProtection="1">
      <alignment vertical="center" wrapText="1"/>
      <protection hidden="1"/>
    </xf>
    <xf numFmtId="200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201" fontId="0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Fill="1" applyBorder="1" applyAlignment="1" applyProtection="1">
      <alignment horizontal="right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vertical="center" wrapText="1"/>
      <protection hidden="1" locked="0"/>
    </xf>
    <xf numFmtId="0" fontId="0" fillId="0" borderId="19" xfId="0" applyFont="1" applyFill="1" applyBorder="1" applyAlignment="1" applyProtection="1">
      <alignment horizontal="center" vertical="center" wrapText="1"/>
      <protection hidden="1" locked="0"/>
    </xf>
    <xf numFmtId="0" fontId="0" fillId="0" borderId="19" xfId="0" applyFont="1" applyFill="1" applyBorder="1" applyAlignment="1" applyProtection="1">
      <alignment vertical="center" wrapText="1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20" xfId="0" applyFont="1" applyFill="1" applyBorder="1" applyAlignment="1" applyProtection="1">
      <alignment vertical="center" wrapText="1"/>
      <protection hidden="1" locked="0"/>
    </xf>
    <xf numFmtId="0" fontId="0" fillId="0" borderId="20" xfId="0" applyFont="1" applyFill="1" applyBorder="1" applyAlignment="1" applyProtection="1">
      <alignment horizontal="center" vertical="center" wrapText="1"/>
      <protection hidden="1" locked="0"/>
    </xf>
    <xf numFmtId="0" fontId="0" fillId="0" borderId="21" xfId="0" applyFont="1" applyFill="1" applyBorder="1" applyAlignment="1" applyProtection="1">
      <alignment vertical="center" wrapText="1"/>
      <protection hidden="1" locked="0"/>
    </xf>
    <xf numFmtId="201" fontId="0" fillId="0" borderId="1" xfId="0" applyNumberFormat="1" applyFont="1" applyFill="1" applyBorder="1" applyAlignment="1" applyProtection="1">
      <alignment vertical="center" wrapText="1"/>
      <protection hidden="1"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4" xfId="0" applyFont="1" applyFill="1" applyBorder="1" applyAlignment="1" applyProtection="1">
      <alignment vertical="center" wrapText="1"/>
      <protection hidden="1" locked="0"/>
    </xf>
    <xf numFmtId="0" fontId="0" fillId="0" borderId="4" xfId="0" applyFont="1" applyFill="1" applyBorder="1" applyAlignment="1" applyProtection="1">
      <alignment horizontal="center" vertical="center" wrapText="1"/>
      <protection hidden="1"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22" xfId="0" applyFont="1" applyFill="1" applyBorder="1" applyAlignment="1" applyProtection="1">
      <alignment vertical="center" wrapText="1"/>
      <protection hidden="1" locked="0"/>
    </xf>
    <xf numFmtId="0" fontId="0" fillId="0" borderId="22" xfId="0" applyFont="1" applyFill="1" applyBorder="1" applyAlignment="1" applyProtection="1">
      <alignment horizontal="center" vertical="center" wrapText="1"/>
      <protection hidden="1"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201" fontId="0" fillId="0" borderId="14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5" xfId="0" applyFont="1" applyFill="1" applyBorder="1" applyAlignment="1" applyProtection="1">
      <alignment vertical="center" wrapText="1"/>
      <protection hidden="1" locked="0"/>
    </xf>
    <xf numFmtId="0" fontId="0" fillId="0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vertical="center" wrapText="1"/>
      <protection hidden="1" locked="0"/>
    </xf>
    <xf numFmtId="0" fontId="0" fillId="0" borderId="16" xfId="0" applyFont="1" applyFill="1" applyBorder="1" applyAlignment="1" applyProtection="1">
      <alignment vertical="center" wrapText="1"/>
      <protection hidden="1" locked="0"/>
    </xf>
    <xf numFmtId="0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20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200" fontId="0" fillId="0" borderId="24" xfId="0" applyNumberFormat="1" applyFont="1" applyFill="1" applyBorder="1" applyAlignment="1" applyProtection="1">
      <alignment vertical="center" wrapText="1"/>
      <protection hidden="1"/>
    </xf>
    <xf numFmtId="200" fontId="0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2" borderId="27" xfId="0" applyFont="1" applyFill="1" applyBorder="1" applyAlignment="1">
      <alignment horizontal="left" vertical="center" wrapText="1"/>
    </xf>
    <xf numFmtId="49" fontId="12" fillId="2" borderId="28" xfId="0" applyNumberFormat="1" applyFont="1" applyFill="1" applyBorder="1" applyAlignment="1">
      <alignment horizontal="center" vertical="center"/>
    </xf>
    <xf numFmtId="0" fontId="12" fillId="2" borderId="29" xfId="0" applyNumberFormat="1" applyFont="1" applyFill="1" applyBorder="1" applyAlignment="1">
      <alignment horizontal="center" vertical="center"/>
    </xf>
    <xf numFmtId="202" fontId="12" fillId="2" borderId="30" xfId="0" applyNumberFormat="1" applyFont="1" applyFill="1" applyBorder="1" applyAlignment="1">
      <alignment horizontal="center" vertical="center"/>
    </xf>
    <xf numFmtId="202" fontId="12" fillId="2" borderId="29" xfId="0" applyNumberFormat="1" applyFont="1" applyFill="1" applyBorder="1" applyAlignment="1">
      <alignment horizontal="center" vertical="center"/>
    </xf>
    <xf numFmtId="3" fontId="12" fillId="2" borderId="28" xfId="0" applyNumberFormat="1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vertical="center"/>
    </xf>
    <xf numFmtId="0" fontId="12" fillId="3" borderId="31" xfId="0" applyNumberFormat="1" applyFont="1" applyFill="1" applyBorder="1" applyAlignment="1">
      <alignment vertical="center"/>
    </xf>
    <xf numFmtId="202" fontId="12" fillId="3" borderId="2" xfId="0" applyNumberFormat="1" applyFont="1" applyFill="1" applyBorder="1" applyAlignment="1">
      <alignment vertical="center"/>
    </xf>
    <xf numFmtId="202" fontId="12" fillId="3" borderId="31" xfId="0" applyNumberFormat="1" applyFont="1" applyFill="1" applyBorder="1" applyAlignment="1">
      <alignment vertical="center"/>
    </xf>
    <xf numFmtId="0" fontId="12" fillId="4" borderId="32" xfId="0" applyFont="1" applyFill="1" applyBorder="1" applyAlignment="1">
      <alignment horizontal="left" vertical="center"/>
    </xf>
    <xf numFmtId="3" fontId="12" fillId="4" borderId="33" xfId="0" applyNumberFormat="1" applyFont="1" applyFill="1" applyBorder="1" applyAlignment="1">
      <alignment vertical="center"/>
    </xf>
    <xf numFmtId="202" fontId="12" fillId="4" borderId="34" xfId="0" applyNumberFormat="1" applyFont="1" applyFill="1" applyBorder="1" applyAlignment="1">
      <alignment vertical="center"/>
    </xf>
    <xf numFmtId="202" fontId="12" fillId="4" borderId="35" xfId="0" applyNumberFormat="1" applyFont="1" applyFill="1" applyBorder="1" applyAlignment="1">
      <alignment vertical="center"/>
    </xf>
    <xf numFmtId="203" fontId="0" fillId="0" borderId="0" xfId="0" applyNumberFormat="1" applyAlignment="1">
      <alignment vertical="center"/>
    </xf>
    <xf numFmtId="1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4" fillId="5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4" fillId="5" borderId="25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4" fillId="5" borderId="25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3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" fillId="6" borderId="4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horizontal="right" vertical="center" indent="1"/>
    </xf>
    <xf numFmtId="3" fontId="12" fillId="0" borderId="47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vertical="center"/>
    </xf>
    <xf numFmtId="202" fontId="12" fillId="0" borderId="49" xfId="0" applyNumberFormat="1" applyFont="1" applyFill="1" applyBorder="1" applyAlignment="1">
      <alignment vertical="center"/>
    </xf>
    <xf numFmtId="3" fontId="12" fillId="0" borderId="50" xfId="0" applyNumberFormat="1" applyFont="1" applyFill="1" applyBorder="1" applyAlignment="1">
      <alignment vertical="center"/>
    </xf>
    <xf numFmtId="3" fontId="12" fillId="0" borderId="51" xfId="0" applyNumberFormat="1" applyFont="1" applyFill="1" applyBorder="1" applyAlignment="1">
      <alignment vertical="center"/>
    </xf>
    <xf numFmtId="202" fontId="12" fillId="0" borderId="52" xfId="0" applyNumberFormat="1" applyFont="1" applyFill="1" applyBorder="1" applyAlignment="1">
      <alignment vertical="center"/>
    </xf>
    <xf numFmtId="202" fontId="12" fillId="0" borderId="53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3" fillId="5" borderId="0" xfId="0" applyFont="1" applyFill="1" applyAlignment="1">
      <alignment horizontal="right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15" applyNumberFormat="1" applyFont="1" applyBorder="1" applyAlignment="1">
      <alignment/>
    </xf>
    <xf numFmtId="3" fontId="0" fillId="0" borderId="1" xfId="19" applyNumberFormat="1" applyFont="1" applyBorder="1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 horizontal="center"/>
    </xf>
    <xf numFmtId="0" fontId="0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3" fontId="4" fillId="5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 applyProtection="1" quotePrefix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7" xfId="0" applyFont="1" applyFill="1" applyBorder="1" applyAlignment="1" applyProtection="1">
      <alignment horizontal="center" vertical="center" wrapText="1"/>
      <protection hidden="1"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>
      <alignment vertical="center"/>
    </xf>
    <xf numFmtId="200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00" fontId="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201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201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201" fontId="0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55" xfId="0" applyFont="1" applyFill="1" applyBorder="1" applyAlignment="1" applyProtection="1">
      <alignment horizontal="center" vertical="center" wrapText="1"/>
      <protection hidden="1" locked="0"/>
    </xf>
    <xf numFmtId="0" fontId="0" fillId="0" borderId="56" xfId="0" applyFont="1" applyFill="1" applyBorder="1" applyAlignment="1" applyProtection="1">
      <alignment horizontal="center" vertical="center" wrapText="1"/>
      <protection hidden="1" locked="0"/>
    </xf>
    <xf numFmtId="0" fontId="0" fillId="0" borderId="57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Fill="1" applyBorder="1" applyAlignment="1" applyProtection="1">
      <alignment horizontal="center" vertical="center" wrapText="1"/>
      <protection hidden="1" locked="0"/>
    </xf>
    <xf numFmtId="0" fontId="0" fillId="0" borderId="15" xfId="0" applyFont="1" applyFill="1" applyBorder="1" applyAlignment="1" applyProtection="1">
      <alignment horizontal="center" vertical="center" wrapText="1"/>
      <protection hidden="1" locked="0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 quotePrefix="1">
      <alignment horizontal="center" vertical="center" wrapText="1"/>
      <protection hidden="1"/>
    </xf>
    <xf numFmtId="0" fontId="0" fillId="0" borderId="7" xfId="0" applyFont="1" applyFill="1" applyBorder="1" applyAlignment="1" applyProtection="1" quotePrefix="1">
      <alignment horizontal="center" vertical="center" wrapText="1"/>
      <protection hidden="1"/>
    </xf>
    <xf numFmtId="200" fontId="0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 quotePrefix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 quotePrefix="1">
      <alignment horizontal="center" vertical="center" wrapText="1"/>
      <protection hidden="1"/>
    </xf>
    <xf numFmtId="200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0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20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200" fontId="11" fillId="0" borderId="31" xfId="0" applyNumberFormat="1" applyFont="1" applyFill="1" applyBorder="1" applyAlignment="1" applyProtection="1">
      <alignment horizontal="center" vertical="center" wrapText="1"/>
      <protection hidden="1"/>
    </xf>
    <xf numFmtId="200" fontId="10" fillId="0" borderId="61" xfId="0" applyNumberFormat="1" applyFont="1" applyFill="1" applyBorder="1" applyAlignment="1" applyProtection="1">
      <alignment horizontal="center" vertical="center" wrapText="1"/>
      <protection hidden="1"/>
    </xf>
    <xf numFmtId="20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200" fontId="10" fillId="0" borderId="62" xfId="0" applyNumberFormat="1" applyFont="1" applyFill="1" applyBorder="1" applyAlignment="1" applyProtection="1">
      <alignment horizontal="center" vertical="center" wrapText="1"/>
      <protection hidden="1"/>
    </xf>
    <xf numFmtId="200" fontId="0" fillId="0" borderId="61" xfId="0" applyNumberFormat="1" applyFont="1" applyFill="1" applyBorder="1" applyAlignment="1" applyProtection="1">
      <alignment horizontal="right" vertical="center" wrapText="1"/>
      <protection hidden="1"/>
    </xf>
    <xf numFmtId="200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 quotePrefix="1">
      <alignment horizontal="center" vertical="center" wrapText="1"/>
      <protection hidden="1"/>
    </xf>
    <xf numFmtId="0" fontId="4" fillId="5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49" fontId="12" fillId="6" borderId="54" xfId="0" applyNumberFormat="1" applyFont="1" applyFill="1" applyBorder="1" applyAlignment="1">
      <alignment horizontal="center" vertical="center"/>
    </xf>
    <xf numFmtId="49" fontId="12" fillId="6" borderId="47" xfId="0" applyNumberFormat="1" applyFont="1" applyFill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49" fontId="12" fillId="6" borderId="22" xfId="0" applyNumberFormat="1" applyFont="1" applyFill="1" applyBorder="1" applyAlignment="1">
      <alignment horizontal="center" vertical="center"/>
    </xf>
    <xf numFmtId="49" fontId="12" fillId="6" borderId="74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3" fontId="12" fillId="6" borderId="5" xfId="0" applyNumberFormat="1" applyFont="1" applyFill="1" applyBorder="1" applyAlignment="1">
      <alignment horizontal="center" vertical="center"/>
    </xf>
    <xf numFmtId="3" fontId="12" fillId="6" borderId="54" xfId="0" applyNumberFormat="1" applyFont="1" applyFill="1" applyBorder="1" applyAlignment="1">
      <alignment horizontal="center" vertical="center"/>
    </xf>
    <xf numFmtId="3" fontId="12" fillId="6" borderId="47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u val="doub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zoomScaleSheetLayoutView="100" workbookViewId="0" topLeftCell="A1">
      <selection activeCell="K9" sqref="K9"/>
    </sheetView>
  </sheetViews>
  <sheetFormatPr defaultColWidth="9.140625" defaultRowHeight="12.75"/>
  <cols>
    <col min="1" max="1" width="9.140625" style="172" customWidth="1"/>
    <col min="2" max="4" width="12.140625" style="172" customWidth="1"/>
    <col min="5" max="5" width="12.421875" style="172" customWidth="1"/>
    <col min="6" max="6" width="11.140625" style="172" customWidth="1"/>
    <col min="7" max="9" width="13.00390625" style="172" customWidth="1"/>
    <col min="10" max="10" width="12.28125" style="172" customWidth="1"/>
    <col min="11" max="11" width="11.7109375" style="172" customWidth="1"/>
    <col min="12" max="12" width="10.57421875" style="172" customWidth="1"/>
    <col min="13" max="16384" width="9.140625" style="172" customWidth="1"/>
  </cols>
  <sheetData>
    <row r="1" ht="12.75"/>
    <row r="2" spans="1:10" ht="12.7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2.75" customHeight="1">
      <c r="A3" s="256" t="s">
        <v>109</v>
      </c>
      <c r="B3" s="256"/>
      <c r="C3" s="256"/>
      <c r="D3" s="256"/>
      <c r="E3" s="256"/>
      <c r="F3" s="256"/>
      <c r="G3" s="256"/>
      <c r="H3" s="256"/>
      <c r="I3" s="173"/>
      <c r="J3" s="173"/>
    </row>
    <row r="4" spans="1:10" ht="12.75" customHeight="1">
      <c r="A4" s="256" t="s">
        <v>190</v>
      </c>
      <c r="B4" s="256"/>
      <c r="C4" s="256"/>
      <c r="D4" s="256"/>
      <c r="E4" s="256"/>
      <c r="F4" s="256"/>
      <c r="G4" s="256"/>
      <c r="H4" s="256"/>
      <c r="I4" s="173"/>
      <c r="J4" s="173"/>
    </row>
    <row r="5" ht="9.75" customHeight="1">
      <c r="J5" s="229"/>
    </row>
    <row r="6" spans="1:8" ht="12.75">
      <c r="A6" s="173" t="s">
        <v>84</v>
      </c>
      <c r="F6" s="173" t="s">
        <v>64</v>
      </c>
      <c r="H6" s="172" t="s">
        <v>189</v>
      </c>
    </row>
    <row r="7" ht="8.25" customHeight="1"/>
    <row r="8" spans="1:10" ht="30" customHeight="1">
      <c r="A8" s="258" t="s">
        <v>21</v>
      </c>
      <c r="B8" s="258" t="s">
        <v>1</v>
      </c>
      <c r="C8" s="258" t="s">
        <v>2</v>
      </c>
      <c r="D8" s="260" t="s">
        <v>111</v>
      </c>
      <c r="E8" s="258" t="s">
        <v>3</v>
      </c>
      <c r="F8" s="260" t="s">
        <v>4</v>
      </c>
      <c r="G8" s="258" t="s">
        <v>0</v>
      </c>
      <c r="H8" s="259"/>
      <c r="I8" s="254"/>
      <c r="J8" s="176"/>
    </row>
    <row r="9" spans="1:12" ht="72" customHeight="1">
      <c r="A9" s="258"/>
      <c r="B9" s="258"/>
      <c r="C9" s="258"/>
      <c r="D9" s="261"/>
      <c r="E9" s="258"/>
      <c r="F9" s="261"/>
      <c r="G9" s="174" t="s">
        <v>5</v>
      </c>
      <c r="H9" s="175" t="s">
        <v>100</v>
      </c>
      <c r="I9" s="254"/>
      <c r="J9" s="176"/>
      <c r="L9" s="177"/>
    </row>
    <row r="10" spans="1:12" ht="12.75">
      <c r="A10" s="178">
        <v>1</v>
      </c>
      <c r="B10" s="179"/>
      <c r="C10" s="179"/>
      <c r="D10" s="179"/>
      <c r="E10" s="178"/>
      <c r="F10" s="179"/>
      <c r="G10" s="178"/>
      <c r="H10" s="180"/>
      <c r="I10" s="252"/>
      <c r="J10" s="182"/>
      <c r="L10" s="177" t="s">
        <v>19</v>
      </c>
    </row>
    <row r="11" spans="1:10" ht="12.75">
      <c r="A11" s="178">
        <v>2</v>
      </c>
      <c r="B11" s="179"/>
      <c r="C11" s="179"/>
      <c r="D11" s="179"/>
      <c r="E11" s="179"/>
      <c r="F11" s="179"/>
      <c r="G11" s="179"/>
      <c r="H11" s="183"/>
      <c r="I11" s="253"/>
      <c r="J11" s="184"/>
    </row>
    <row r="12" spans="1:10" ht="12.75">
      <c r="A12" s="178">
        <v>3</v>
      </c>
      <c r="B12" s="179"/>
      <c r="C12" s="179"/>
      <c r="D12" s="179"/>
      <c r="E12" s="179"/>
      <c r="F12" s="179"/>
      <c r="G12" s="179"/>
      <c r="H12" s="183"/>
      <c r="I12" s="253"/>
      <c r="J12" s="184"/>
    </row>
    <row r="13" spans="1:10" ht="12.75">
      <c r="A13" s="185">
        <v>4</v>
      </c>
      <c r="B13" s="179"/>
      <c r="C13" s="179"/>
      <c r="D13" s="179"/>
      <c r="E13" s="179"/>
      <c r="F13" s="179"/>
      <c r="G13" s="179"/>
      <c r="H13" s="183"/>
      <c r="I13" s="253"/>
      <c r="J13" s="184"/>
    </row>
    <row r="14" spans="1:10" ht="12.75">
      <c r="A14" s="178">
        <v>5</v>
      </c>
      <c r="B14" s="178"/>
      <c r="C14" s="179"/>
      <c r="D14" s="179"/>
      <c r="E14" s="179"/>
      <c r="F14" s="179"/>
      <c r="G14" s="179"/>
      <c r="H14" s="183"/>
      <c r="I14" s="253"/>
      <c r="J14" s="184"/>
    </row>
    <row r="15" spans="1:10" ht="12.75">
      <c r="A15" s="178" t="s">
        <v>7</v>
      </c>
      <c r="B15" s="178"/>
      <c r="C15" s="179"/>
      <c r="D15" s="179"/>
      <c r="E15" s="179"/>
      <c r="F15" s="179"/>
      <c r="G15" s="179"/>
      <c r="H15" s="183"/>
      <c r="I15" s="253"/>
      <c r="J15" s="184"/>
    </row>
    <row r="16" spans="1:10" ht="12.75">
      <c r="A16" s="186" t="s">
        <v>26</v>
      </c>
      <c r="B16" s="187" t="s">
        <v>27</v>
      </c>
      <c r="C16" s="188"/>
      <c r="D16" s="188"/>
      <c r="E16" s="188"/>
      <c r="F16" s="188"/>
      <c r="G16" s="188"/>
      <c r="H16" s="182"/>
      <c r="I16" s="189"/>
      <c r="J16" s="189"/>
    </row>
    <row r="17" spans="1:8" ht="12.75">
      <c r="A17" s="190"/>
      <c r="B17" s="190" t="s">
        <v>29</v>
      </c>
      <c r="C17" s="190"/>
      <c r="D17" s="190"/>
      <c r="E17" s="190"/>
      <c r="F17" s="191"/>
      <c r="G17" s="262"/>
      <c r="H17" s="262"/>
    </row>
    <row r="18" ht="12.75">
      <c r="B18" s="172" t="s">
        <v>28</v>
      </c>
    </row>
    <row r="20" spans="1:7" ht="12.75">
      <c r="A20" s="172" t="s">
        <v>22</v>
      </c>
      <c r="G20" s="172" t="s">
        <v>23</v>
      </c>
    </row>
    <row r="22" ht="8.25" customHeight="1"/>
  </sheetData>
  <mergeCells count="11">
    <mergeCell ref="G17:H17"/>
    <mergeCell ref="D8:D9"/>
    <mergeCell ref="A4:H4"/>
    <mergeCell ref="A3:H3"/>
    <mergeCell ref="A2:J2"/>
    <mergeCell ref="A8:A9"/>
    <mergeCell ref="G8:H8"/>
    <mergeCell ref="B8:B9"/>
    <mergeCell ref="C8:C9"/>
    <mergeCell ref="E8:E9"/>
    <mergeCell ref="F8:F9"/>
  </mergeCells>
  <dataValidations count="2">
    <dataValidation type="list" showInputMessage="1" showErrorMessage="1" sqref="J11:J15">
      <formula1>$L$10:$L$10</formula1>
    </dataValidation>
    <dataValidation type="list" showInputMessage="1" showErrorMessage="1" prompt="Унесите тип трговине електричном енергијом!" sqref="J10">
      <formula1>$L$10:$L$10</formula1>
    </dataValidation>
  </dataValidations>
  <printOptions horizontalCentered="1" verticalCentered="1"/>
  <pageMargins left="0.75" right="0.75" top="0.4" bottom="0.4" header="0.5" footer="0.5"/>
  <pageSetup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M25" sqref="M25"/>
    </sheetView>
  </sheetViews>
  <sheetFormatPr defaultColWidth="9.140625" defaultRowHeight="12.75"/>
  <cols>
    <col min="1" max="1" width="18.140625" style="23" customWidth="1"/>
    <col min="2" max="2" width="16.8515625" style="23" customWidth="1"/>
    <col min="3" max="3" width="16.7109375" style="23" customWidth="1"/>
    <col min="4" max="4" width="16.8515625" style="23" customWidth="1"/>
    <col min="5" max="5" width="18.00390625" style="23" customWidth="1"/>
    <col min="6" max="6" width="4.140625" style="23" customWidth="1"/>
    <col min="7" max="16384" width="9.140625" style="23" customWidth="1"/>
  </cols>
  <sheetData>
    <row r="1" spans="1:6" ht="12.75">
      <c r="A1" s="141"/>
      <c r="B1" s="141"/>
      <c r="C1" s="141"/>
      <c r="D1" s="142" t="s">
        <v>149</v>
      </c>
      <c r="E1" s="143"/>
      <c r="F1" s="144"/>
    </row>
    <row r="2" spans="1:6" ht="12.75">
      <c r="A2" s="145"/>
      <c r="B2" s="145"/>
      <c r="C2" s="145"/>
      <c r="D2" s="146" t="s">
        <v>150</v>
      </c>
      <c r="E2" s="232"/>
      <c r="F2" s="147"/>
    </row>
    <row r="3" spans="1:6" ht="12.75">
      <c r="A3" s="145"/>
      <c r="B3" s="145"/>
      <c r="C3" s="145"/>
      <c r="D3" s="145"/>
      <c r="E3" s="145"/>
      <c r="F3" s="147"/>
    </row>
    <row r="4" spans="1:8" ht="12.75">
      <c r="A4" s="148" t="s">
        <v>66</v>
      </c>
      <c r="B4" s="339"/>
      <c r="C4" s="339"/>
      <c r="D4" s="339"/>
      <c r="E4" s="339"/>
      <c r="F4" s="147"/>
      <c r="H4" s="149"/>
    </row>
    <row r="5" spans="1:8" ht="12.75">
      <c r="A5" s="150"/>
      <c r="B5" s="151"/>
      <c r="C5" s="151"/>
      <c r="D5" s="151"/>
      <c r="E5" s="151"/>
      <c r="F5" s="147"/>
      <c r="H5" s="149"/>
    </row>
    <row r="6" spans="1:8" ht="12.75">
      <c r="A6" s="150"/>
      <c r="B6" s="151"/>
      <c r="C6" s="151"/>
      <c r="D6" s="151"/>
      <c r="E6" s="151"/>
      <c r="F6" s="147"/>
      <c r="H6" s="149"/>
    </row>
    <row r="7" spans="1:8" ht="12.75">
      <c r="A7" s="152"/>
      <c r="B7" s="152"/>
      <c r="C7" s="152"/>
      <c r="D7" s="152"/>
      <c r="E7" s="145"/>
      <c r="F7" s="147"/>
      <c r="H7" s="149"/>
    </row>
    <row r="8" spans="1:6" ht="12.75">
      <c r="A8" s="340" t="s">
        <v>199</v>
      </c>
      <c r="B8" s="340"/>
      <c r="C8" s="340"/>
      <c r="D8" s="340"/>
      <c r="E8" s="340"/>
      <c r="F8" s="147"/>
    </row>
    <row r="9" spans="1:6" ht="12.75" customHeight="1">
      <c r="A9" s="338" t="s">
        <v>151</v>
      </c>
      <c r="B9" s="338"/>
      <c r="C9" s="338"/>
      <c r="D9" s="338"/>
      <c r="E9" s="338"/>
      <c r="F9" s="147"/>
    </row>
    <row r="10" spans="1:6" ht="12.75">
      <c r="A10" s="338"/>
      <c r="B10" s="338"/>
      <c r="C10" s="338"/>
      <c r="D10" s="338"/>
      <c r="E10" s="338"/>
      <c r="F10" s="147"/>
    </row>
    <row r="11" spans="1:6" ht="12.75">
      <c r="A11" s="150"/>
      <c r="B11" s="153"/>
      <c r="C11" s="153"/>
      <c r="D11" s="153"/>
      <c r="E11" s="145"/>
      <c r="F11" s="147"/>
    </row>
    <row r="12" spans="1:6" ht="12.75">
      <c r="A12" s="150"/>
      <c r="B12" s="150"/>
      <c r="C12" s="150"/>
      <c r="D12" s="150"/>
      <c r="E12" s="145"/>
      <c r="F12" s="147"/>
    </row>
    <row r="13" spans="1:6" ht="12.75">
      <c r="A13" s="152"/>
      <c r="B13" s="152"/>
      <c r="C13" s="152"/>
      <c r="D13" s="152"/>
      <c r="E13" s="145"/>
      <c r="F13" s="147"/>
    </row>
    <row r="14" spans="1:6" ht="12.75">
      <c r="A14" s="154" t="s">
        <v>132</v>
      </c>
      <c r="B14" s="155"/>
      <c r="C14" s="145"/>
      <c r="D14" s="145"/>
      <c r="E14" s="145"/>
      <c r="F14" s="147"/>
    </row>
    <row r="15" spans="1:6" ht="12.75">
      <c r="A15" s="156" t="s">
        <v>152</v>
      </c>
      <c r="B15" s="157" t="s">
        <v>149</v>
      </c>
      <c r="C15" s="145"/>
      <c r="D15" s="145"/>
      <c r="E15" s="145"/>
      <c r="F15" s="147"/>
    </row>
    <row r="16" spans="1:8" ht="12.75">
      <c r="A16" s="145"/>
      <c r="B16" s="145"/>
      <c r="C16" s="145"/>
      <c r="D16" s="145"/>
      <c r="E16" s="145"/>
      <c r="F16" s="147"/>
      <c r="H16" s="149"/>
    </row>
    <row r="17" spans="1:6" ht="38.25">
      <c r="A17" s="341" t="s">
        <v>21</v>
      </c>
      <c r="B17" s="341" t="s">
        <v>153</v>
      </c>
      <c r="C17" s="158" t="s">
        <v>154</v>
      </c>
      <c r="D17" s="10" t="s">
        <v>155</v>
      </c>
      <c r="E17" s="10" t="s">
        <v>156</v>
      </c>
      <c r="F17" s="147"/>
    </row>
    <row r="18" spans="1:6" ht="12.75">
      <c r="A18" s="341"/>
      <c r="B18" s="341"/>
      <c r="C18" s="10" t="s">
        <v>157</v>
      </c>
      <c r="D18" s="10" t="s">
        <v>128</v>
      </c>
      <c r="E18" s="10" t="s">
        <v>158</v>
      </c>
      <c r="F18" s="147"/>
    </row>
    <row r="19" spans="1:6" ht="14.25">
      <c r="A19" s="2">
        <v>1</v>
      </c>
      <c r="B19" s="159" t="s">
        <v>170</v>
      </c>
      <c r="C19" s="98"/>
      <c r="D19" s="98"/>
      <c r="E19" s="160" t="e">
        <f>D19/C19</f>
        <v>#DIV/0!</v>
      </c>
      <c r="F19" s="147"/>
    </row>
    <row r="20" spans="1:6" ht="14.25">
      <c r="A20" s="2">
        <v>2</v>
      </c>
      <c r="B20" s="159" t="s">
        <v>171</v>
      </c>
      <c r="C20" s="9"/>
      <c r="D20" s="9"/>
      <c r="E20" s="160" t="e">
        <f>D20/C20</f>
        <v>#DIV/0!</v>
      </c>
      <c r="F20" s="147"/>
    </row>
    <row r="21" spans="2:6" ht="12.75">
      <c r="B21" s="161"/>
      <c r="C21" s="17"/>
      <c r="D21" s="17"/>
      <c r="E21" s="17"/>
      <c r="F21" s="147"/>
    </row>
    <row r="22" spans="2:6" ht="12.75">
      <c r="B22" s="17"/>
      <c r="C22" s="17"/>
      <c r="D22" s="17"/>
      <c r="E22" s="17"/>
      <c r="F22" s="147"/>
    </row>
    <row r="23" spans="1:6" ht="12.75">
      <c r="A23" s="17"/>
      <c r="B23" s="17"/>
      <c r="C23" s="17"/>
      <c r="D23" s="17"/>
      <c r="E23" s="17"/>
      <c r="F23" s="147"/>
    </row>
    <row r="24" spans="3:6" ht="12.75">
      <c r="C24" s="17"/>
      <c r="E24" s="17"/>
      <c r="F24" s="147"/>
    </row>
    <row r="25" spans="1:6" ht="12.75">
      <c r="A25" s="145"/>
      <c r="B25" s="145"/>
      <c r="C25" s="145"/>
      <c r="D25" s="145"/>
      <c r="E25" s="145"/>
      <c r="F25" s="147"/>
    </row>
    <row r="26" spans="1:6" ht="12.75">
      <c r="A26" s="145"/>
      <c r="B26" s="145"/>
      <c r="C26" s="145"/>
      <c r="D26" s="145"/>
      <c r="E26" s="145"/>
      <c r="F26" s="147"/>
    </row>
    <row r="27" spans="1:6" ht="12.75">
      <c r="A27" s="162" t="s">
        <v>22</v>
      </c>
      <c r="B27" s="162"/>
      <c r="C27" s="145"/>
      <c r="D27" s="163" t="s">
        <v>23</v>
      </c>
      <c r="E27" s="145"/>
      <c r="F27" s="147"/>
    </row>
    <row r="28" spans="1:6" ht="12.75">
      <c r="A28" s="145"/>
      <c r="B28" s="145"/>
      <c r="C28" s="145"/>
      <c r="D28" s="145"/>
      <c r="E28" s="145"/>
      <c r="F28" s="147"/>
    </row>
    <row r="29" spans="1:6" ht="12.75">
      <c r="A29" s="145"/>
      <c r="B29" s="145"/>
      <c r="C29" s="145"/>
      <c r="D29" s="336"/>
      <c r="E29" s="337"/>
      <c r="F29" s="147"/>
    </row>
    <row r="30" spans="2:6" ht="12.75">
      <c r="B30" s="145"/>
      <c r="C30" s="145"/>
      <c r="D30" s="145"/>
      <c r="E30" s="145"/>
      <c r="F30" s="147"/>
    </row>
    <row r="31" spans="2:6" ht="12.75">
      <c r="B31" s="145"/>
      <c r="C31" s="145"/>
      <c r="D31" s="145"/>
      <c r="E31" s="145"/>
      <c r="F31" s="147"/>
    </row>
    <row r="32" spans="1:6" ht="12.75">
      <c r="A32" s="19" t="s">
        <v>159</v>
      </c>
      <c r="B32" s="145"/>
      <c r="C32" s="145"/>
      <c r="D32" s="145"/>
      <c r="E32" s="145"/>
      <c r="F32" s="147"/>
    </row>
    <row r="33" spans="1:6" ht="14.25">
      <c r="A33" s="212" t="s">
        <v>172</v>
      </c>
      <c r="B33" s="145"/>
      <c r="C33" s="145"/>
      <c r="D33" s="145"/>
      <c r="E33" s="145"/>
      <c r="F33" s="147"/>
    </row>
    <row r="34" spans="1:6" ht="14.25">
      <c r="A34" s="212" t="s">
        <v>173</v>
      </c>
      <c r="B34" s="145"/>
      <c r="C34" s="145"/>
      <c r="D34" s="145"/>
      <c r="E34" s="145"/>
      <c r="F34" s="147"/>
    </row>
    <row r="35" spans="1:6" ht="12.75">
      <c r="A35" s="145"/>
      <c r="B35" s="145"/>
      <c r="C35" s="145"/>
      <c r="D35" s="145"/>
      <c r="E35" s="145"/>
      <c r="F35" s="147"/>
    </row>
    <row r="36" spans="1:6" ht="12.75">
      <c r="A36" s="145"/>
      <c r="B36" s="145"/>
      <c r="C36" s="145"/>
      <c r="D36" s="145"/>
      <c r="E36" s="145"/>
      <c r="F36" s="147"/>
    </row>
    <row r="37" spans="1:6" ht="12.75">
      <c r="A37" s="145"/>
      <c r="B37" s="145"/>
      <c r="C37" s="145"/>
      <c r="D37" s="145"/>
      <c r="E37" s="145"/>
      <c r="F37" s="147"/>
    </row>
    <row r="38" spans="1:6" ht="12.75">
      <c r="A38" s="145"/>
      <c r="B38" s="145"/>
      <c r="C38" s="145"/>
      <c r="D38" s="145"/>
      <c r="E38" s="145"/>
      <c r="F38" s="147"/>
    </row>
    <row r="39" spans="1:6" ht="12.75">
      <c r="A39" s="145"/>
      <c r="B39" s="145"/>
      <c r="C39" s="145"/>
      <c r="D39" s="145"/>
      <c r="E39" s="145"/>
      <c r="F39" s="147"/>
    </row>
    <row r="40" spans="1:6" ht="12.75">
      <c r="A40" s="145"/>
      <c r="B40" s="145"/>
      <c r="C40" s="145"/>
      <c r="D40" s="145"/>
      <c r="E40" s="145"/>
      <c r="F40" s="147"/>
    </row>
    <row r="41" spans="1:6" ht="12.75">
      <c r="A41" s="145"/>
      <c r="B41" s="145"/>
      <c r="C41" s="145"/>
      <c r="D41" s="145"/>
      <c r="E41" s="145"/>
      <c r="F41" s="147"/>
    </row>
    <row r="42" spans="1:6" ht="12.75">
      <c r="A42" s="145"/>
      <c r="B42" s="145"/>
      <c r="C42" s="145"/>
      <c r="D42" s="145"/>
      <c r="E42" s="145"/>
      <c r="F42" s="147"/>
    </row>
    <row r="43" spans="1:6" ht="12.75">
      <c r="A43" s="145"/>
      <c r="B43" s="145"/>
      <c r="C43" s="145"/>
      <c r="D43" s="145"/>
      <c r="E43" s="145"/>
      <c r="F43" s="147"/>
    </row>
    <row r="44" spans="1:6" ht="12.75">
      <c r="A44" s="145"/>
      <c r="B44" s="145"/>
      <c r="C44" s="145"/>
      <c r="D44" s="145"/>
      <c r="E44" s="145"/>
      <c r="F44" s="147"/>
    </row>
    <row r="45" spans="1:6" ht="12.75">
      <c r="A45" s="145"/>
      <c r="B45" s="145"/>
      <c r="C45" s="145"/>
      <c r="D45" s="145"/>
      <c r="E45" s="145"/>
      <c r="F45" s="147"/>
    </row>
    <row r="46" spans="1:6" ht="12.75">
      <c r="A46" s="145"/>
      <c r="B46" s="145"/>
      <c r="C46" s="145"/>
      <c r="D46" s="145"/>
      <c r="E46" s="145"/>
      <c r="F46" s="147"/>
    </row>
    <row r="47" spans="1:6" ht="12.75">
      <c r="A47" s="145"/>
      <c r="B47" s="145"/>
      <c r="C47" s="145"/>
      <c r="D47" s="145"/>
      <c r="E47" s="145"/>
      <c r="F47" s="147"/>
    </row>
    <row r="48" spans="1:6" ht="12.75">
      <c r="A48" s="145"/>
      <c r="B48" s="145"/>
      <c r="C48" s="145"/>
      <c r="D48" s="145"/>
      <c r="E48" s="145"/>
      <c r="F48" s="147"/>
    </row>
    <row r="49" spans="1:6" ht="12.75">
      <c r="A49" s="145"/>
      <c r="B49" s="145"/>
      <c r="C49" s="145"/>
      <c r="D49" s="145"/>
      <c r="E49" s="145"/>
      <c r="F49" s="147"/>
    </row>
    <row r="50" spans="1:6" ht="12.75">
      <c r="A50" s="145"/>
      <c r="B50" s="145"/>
      <c r="C50" s="145"/>
      <c r="D50" s="145"/>
      <c r="E50" s="145"/>
      <c r="F50" s="147"/>
    </row>
    <row r="51" spans="1:6" ht="12.75">
      <c r="A51" s="145"/>
      <c r="B51" s="145"/>
      <c r="C51" s="145"/>
      <c r="D51" s="145"/>
      <c r="E51" s="145"/>
      <c r="F51" s="147"/>
    </row>
    <row r="52" spans="1:6" ht="12.75">
      <c r="A52" s="164"/>
      <c r="B52" s="164"/>
      <c r="C52" s="164"/>
      <c r="D52" s="164"/>
      <c r="E52" s="164"/>
      <c r="F52" s="165"/>
    </row>
  </sheetData>
  <mergeCells count="6">
    <mergeCell ref="D29:E29"/>
    <mergeCell ref="A9:E10"/>
    <mergeCell ref="B4:E4"/>
    <mergeCell ref="A8:E8"/>
    <mergeCell ref="A17:A18"/>
    <mergeCell ref="B17:B18"/>
  </mergeCells>
  <dataValidations count="1">
    <dataValidation type="list" allowBlank="1" showInputMessage="1" showErrorMessage="1" sqref="B15">
      <formula1>$D$1:$D$2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57421875" style="0" customWidth="1"/>
    <col min="2" max="2" width="7.7109375" style="0" customWidth="1"/>
    <col min="3" max="3" width="22.421875" style="0" customWidth="1"/>
    <col min="4" max="4" width="15.57421875" style="0" customWidth="1"/>
    <col min="5" max="5" width="16.7109375" style="0" customWidth="1"/>
    <col min="6" max="6" width="17.7109375" style="0" customWidth="1"/>
  </cols>
  <sheetData>
    <row r="1" spans="1:6" ht="12.75">
      <c r="A1" s="342" t="s">
        <v>66</v>
      </c>
      <c r="B1" s="342"/>
      <c r="C1" s="342"/>
      <c r="D1" s="342"/>
      <c r="E1" s="342"/>
      <c r="F1" s="342"/>
    </row>
    <row r="2" spans="1:6" ht="12.75">
      <c r="A2" s="170"/>
      <c r="B2" s="170"/>
      <c r="C2" s="170"/>
      <c r="D2" s="170"/>
      <c r="E2" s="170"/>
      <c r="F2" s="213" t="s">
        <v>174</v>
      </c>
    </row>
    <row r="3" spans="1:6" ht="12.75">
      <c r="A3" s="170"/>
      <c r="B3" s="170"/>
      <c r="C3" s="170"/>
      <c r="D3" s="170"/>
      <c r="E3" s="170"/>
      <c r="F3" s="213" t="s">
        <v>175</v>
      </c>
    </row>
    <row r="4" spans="1:6" ht="12.75">
      <c r="A4" s="170"/>
      <c r="B4" s="170"/>
      <c r="C4" s="170"/>
      <c r="D4" s="170"/>
      <c r="E4" s="233"/>
      <c r="F4" s="170"/>
    </row>
    <row r="5" spans="1:6" ht="12.75">
      <c r="A5" s="170"/>
      <c r="B5" s="170"/>
      <c r="C5" s="170"/>
      <c r="D5" s="170"/>
      <c r="E5" s="170"/>
      <c r="F5" s="170"/>
    </row>
    <row r="6" spans="1:6" ht="12.75">
      <c r="A6" s="170"/>
      <c r="B6" s="170"/>
      <c r="C6" s="170"/>
      <c r="D6" s="170"/>
      <c r="E6" s="170"/>
      <c r="F6" s="170"/>
    </row>
    <row r="7" spans="1:6" ht="12.75">
      <c r="A7" s="170"/>
      <c r="B7" s="170"/>
      <c r="C7" s="170"/>
      <c r="D7" s="170"/>
      <c r="E7" s="170"/>
      <c r="F7" s="170"/>
    </row>
    <row r="8" spans="1:6" ht="12.75">
      <c r="A8" s="256" t="s">
        <v>200</v>
      </c>
      <c r="B8" s="256"/>
      <c r="C8" s="256"/>
      <c r="D8" s="256"/>
      <c r="E8" s="256"/>
      <c r="F8" s="256"/>
    </row>
    <row r="9" spans="1:6" ht="12.75">
      <c r="A9" s="256" t="s">
        <v>160</v>
      </c>
      <c r="B9" s="256"/>
      <c r="C9" s="256"/>
      <c r="D9" s="256"/>
      <c r="E9" s="256"/>
      <c r="F9" s="256"/>
    </row>
    <row r="10" spans="1:6" ht="12.75">
      <c r="A10" s="166"/>
      <c r="B10" s="166"/>
      <c r="C10" s="166"/>
      <c r="D10" s="166"/>
      <c r="E10" s="166"/>
      <c r="F10" s="166"/>
    </row>
    <row r="11" spans="1:6" ht="12.75">
      <c r="A11" s="166"/>
      <c r="B11" s="166"/>
      <c r="C11" s="166"/>
      <c r="D11" s="166"/>
      <c r="E11" s="166"/>
      <c r="F11" s="166"/>
    </row>
    <row r="12" spans="1:6" ht="12.75">
      <c r="A12" s="167" t="s">
        <v>176</v>
      </c>
      <c r="B12" s="101"/>
      <c r="C12" s="101"/>
      <c r="D12" s="168"/>
      <c r="F12" s="169"/>
    </row>
    <row r="13" spans="3:6" ht="12.75">
      <c r="C13" s="235" t="s">
        <v>187</v>
      </c>
      <c r="E13" s="169" t="s">
        <v>132</v>
      </c>
      <c r="F13" s="214"/>
    </row>
    <row r="15" spans="2:6" ht="51" customHeight="1">
      <c r="B15" s="215" t="s">
        <v>177</v>
      </c>
      <c r="C15" s="215" t="s">
        <v>178</v>
      </c>
      <c r="D15" s="215" t="s">
        <v>179</v>
      </c>
      <c r="E15" s="215" t="s">
        <v>180</v>
      </c>
      <c r="F15" s="215" t="s">
        <v>181</v>
      </c>
    </row>
    <row r="16" spans="2:8" ht="22.5" customHeight="1">
      <c r="B16" s="216">
        <v>1</v>
      </c>
      <c r="C16" s="216" t="s">
        <v>49</v>
      </c>
      <c r="D16" s="217"/>
      <c r="E16" s="218"/>
      <c r="F16" s="217"/>
      <c r="H16" s="219"/>
    </row>
    <row r="17" spans="2:6" ht="22.5" customHeight="1">
      <c r="B17" s="216">
        <v>2</v>
      </c>
      <c r="C17" s="220" t="s">
        <v>61</v>
      </c>
      <c r="D17" s="217"/>
      <c r="E17" s="218"/>
      <c r="F17" s="217"/>
    </row>
    <row r="18" spans="2:6" ht="22.5" customHeight="1">
      <c r="B18" s="216">
        <v>3</v>
      </c>
      <c r="C18" s="220" t="s">
        <v>182</v>
      </c>
      <c r="D18" s="217"/>
      <c r="E18" s="218"/>
      <c r="F18" s="217"/>
    </row>
    <row r="19" spans="2:6" ht="22.5" customHeight="1">
      <c r="B19" s="216">
        <v>4</v>
      </c>
      <c r="C19" s="216" t="s">
        <v>183</v>
      </c>
      <c r="D19" s="217"/>
      <c r="E19" s="218"/>
      <c r="F19" s="217"/>
    </row>
    <row r="20" spans="2:6" ht="22.5" customHeight="1">
      <c r="B20" s="216">
        <v>5</v>
      </c>
      <c r="C20" s="216" t="s">
        <v>184</v>
      </c>
      <c r="D20" s="217"/>
      <c r="E20" s="218"/>
      <c r="F20" s="217"/>
    </row>
    <row r="21" spans="2:6" ht="22.5" customHeight="1">
      <c r="B21" s="221"/>
      <c r="C21" s="222" t="s">
        <v>130</v>
      </c>
      <c r="D21" s="223">
        <f>SUM(D16:D20)</f>
        <v>0</v>
      </c>
      <c r="E21" s="223">
        <f>SUM(E16:E20)</f>
        <v>0</v>
      </c>
      <c r="F21" s="223">
        <f>SUM(F16:F20)</f>
        <v>0</v>
      </c>
    </row>
    <row r="22" spans="2:6" ht="12.75">
      <c r="B22" s="224"/>
      <c r="C22" s="224"/>
      <c r="D22" s="224"/>
      <c r="E22" s="224"/>
      <c r="F22" s="224"/>
    </row>
    <row r="23" spans="2:3" ht="12.75">
      <c r="B23" s="162" t="s">
        <v>22</v>
      </c>
      <c r="C23" s="162"/>
    </row>
    <row r="24" spans="5:6" ht="12.75">
      <c r="E24" s="163" t="s">
        <v>23</v>
      </c>
      <c r="F24" s="145"/>
    </row>
    <row r="25" spans="5:6" ht="12.75">
      <c r="E25" s="145"/>
      <c r="F25" s="145"/>
    </row>
    <row r="26" spans="5:6" ht="12.75">
      <c r="E26" s="336"/>
      <c r="F26" s="337"/>
    </row>
    <row r="27" ht="12.75">
      <c r="A27" t="s">
        <v>26</v>
      </c>
    </row>
    <row r="28" spans="2:10" ht="12" customHeight="1">
      <c r="B28" s="225"/>
      <c r="C28" s="226"/>
      <c r="D28" s="226"/>
      <c r="E28" s="226"/>
      <c r="F28" s="226"/>
      <c r="G28" s="227"/>
      <c r="H28" s="227"/>
      <c r="I28" s="227"/>
      <c r="J28" s="227"/>
    </row>
  </sheetData>
  <mergeCells count="4">
    <mergeCell ref="A8:F8"/>
    <mergeCell ref="A9:F9"/>
    <mergeCell ref="E26:F26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zoomScaleSheetLayoutView="100" workbookViewId="0" topLeftCell="A1">
      <selection activeCell="K2" sqref="K2"/>
    </sheetView>
  </sheetViews>
  <sheetFormatPr defaultColWidth="9.140625" defaultRowHeight="12.75"/>
  <cols>
    <col min="1" max="1" width="9.140625" style="172" customWidth="1"/>
    <col min="2" max="4" width="12.140625" style="172" customWidth="1"/>
    <col min="5" max="5" width="12.421875" style="172" customWidth="1"/>
    <col min="6" max="6" width="11.140625" style="172" customWidth="1"/>
    <col min="7" max="9" width="13.00390625" style="172" customWidth="1"/>
    <col min="10" max="10" width="12.28125" style="172" customWidth="1"/>
    <col min="11" max="11" width="11.7109375" style="172" customWidth="1"/>
    <col min="12" max="12" width="10.57421875" style="172" customWidth="1"/>
    <col min="13" max="16384" width="9.140625" style="172" customWidth="1"/>
  </cols>
  <sheetData>
    <row r="1" ht="12.75"/>
    <row r="2" spans="1:10" ht="12.7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2.75">
      <c r="A3" s="256" t="s">
        <v>201</v>
      </c>
      <c r="B3" s="256"/>
      <c r="C3" s="256"/>
      <c r="D3" s="256"/>
      <c r="E3" s="256"/>
      <c r="F3" s="256"/>
      <c r="G3" s="256"/>
      <c r="H3" s="256"/>
      <c r="I3" s="173"/>
      <c r="J3" s="173"/>
    </row>
    <row r="4" spans="1:10" ht="12.75">
      <c r="A4" s="256" t="s">
        <v>188</v>
      </c>
      <c r="B4" s="256"/>
      <c r="C4" s="256"/>
      <c r="D4" s="256"/>
      <c r="E4" s="256"/>
      <c r="F4" s="256"/>
      <c r="G4" s="256"/>
      <c r="H4" s="256"/>
      <c r="I4" s="173"/>
      <c r="J4" s="173"/>
    </row>
    <row r="5" ht="12.75">
      <c r="J5" s="229"/>
    </row>
    <row r="6" spans="1:8" ht="12.75">
      <c r="A6" s="173" t="s">
        <v>84</v>
      </c>
      <c r="F6" s="173" t="s">
        <v>64</v>
      </c>
      <c r="H6" s="172" t="s">
        <v>189</v>
      </c>
    </row>
    <row r="7" ht="12.75"/>
    <row r="8" spans="1:10" ht="30" customHeight="1">
      <c r="A8" s="258" t="s">
        <v>21</v>
      </c>
      <c r="B8" s="258" t="s">
        <v>1</v>
      </c>
      <c r="C8" s="258" t="s">
        <v>2</v>
      </c>
      <c r="D8" s="260" t="s">
        <v>111</v>
      </c>
      <c r="E8" s="258" t="s">
        <v>3</v>
      </c>
      <c r="F8" s="260" t="s">
        <v>4</v>
      </c>
      <c r="G8" s="258" t="s">
        <v>0</v>
      </c>
      <c r="H8" s="259"/>
      <c r="I8" s="254"/>
      <c r="J8" s="176"/>
    </row>
    <row r="9" spans="1:10" ht="72" customHeight="1">
      <c r="A9" s="258"/>
      <c r="B9" s="258"/>
      <c r="C9" s="258"/>
      <c r="D9" s="261"/>
      <c r="E9" s="258"/>
      <c r="F9" s="261"/>
      <c r="G9" s="174" t="s">
        <v>5</v>
      </c>
      <c r="H9" s="175" t="s">
        <v>100</v>
      </c>
      <c r="I9" s="254"/>
      <c r="J9" s="176"/>
    </row>
    <row r="10" spans="1:10" ht="12.75">
      <c r="A10" s="178">
        <v>1</v>
      </c>
      <c r="B10" s="179"/>
      <c r="C10" s="179"/>
      <c r="D10" s="179"/>
      <c r="E10" s="178"/>
      <c r="F10" s="179"/>
      <c r="G10" s="178"/>
      <c r="H10" s="180"/>
      <c r="I10" s="252"/>
      <c r="J10" s="182"/>
    </row>
    <row r="11" spans="1:10" ht="12.75">
      <c r="A11" s="178">
        <v>2</v>
      </c>
      <c r="B11" s="179"/>
      <c r="C11" s="179"/>
      <c r="D11" s="179"/>
      <c r="E11" s="179"/>
      <c r="F11" s="179"/>
      <c r="G11" s="179"/>
      <c r="H11" s="183"/>
      <c r="I11" s="253"/>
      <c r="J11" s="184"/>
    </row>
    <row r="12" spans="1:10" ht="12.75">
      <c r="A12" s="178">
        <v>3</v>
      </c>
      <c r="B12" s="179"/>
      <c r="C12" s="179"/>
      <c r="D12" s="179"/>
      <c r="E12" s="179"/>
      <c r="F12" s="179"/>
      <c r="G12" s="179"/>
      <c r="H12" s="183"/>
      <c r="I12" s="253"/>
      <c r="J12" s="184"/>
    </row>
    <row r="13" spans="1:10" ht="12.75">
      <c r="A13" s="185">
        <v>4</v>
      </c>
      <c r="B13" s="179"/>
      <c r="C13" s="179"/>
      <c r="D13" s="179"/>
      <c r="E13" s="179"/>
      <c r="F13" s="179"/>
      <c r="G13" s="179"/>
      <c r="H13" s="183"/>
      <c r="I13" s="253"/>
      <c r="J13" s="184"/>
    </row>
    <row r="14" spans="1:10" ht="12.75">
      <c r="A14" s="178">
        <v>5</v>
      </c>
      <c r="B14" s="178"/>
      <c r="C14" s="179"/>
      <c r="D14" s="179"/>
      <c r="E14" s="179"/>
      <c r="F14" s="179"/>
      <c r="G14" s="179"/>
      <c r="H14" s="183"/>
      <c r="I14" s="253"/>
      <c r="J14" s="184"/>
    </row>
    <row r="15" spans="1:10" ht="12.75">
      <c r="A15" s="178" t="s">
        <v>7</v>
      </c>
      <c r="B15" s="178"/>
      <c r="C15" s="179"/>
      <c r="D15" s="179"/>
      <c r="E15" s="179"/>
      <c r="F15" s="179"/>
      <c r="G15" s="179"/>
      <c r="H15" s="183"/>
      <c r="I15" s="253"/>
      <c r="J15" s="184"/>
    </row>
    <row r="16" spans="1:10" ht="12.75">
      <c r="A16" s="186" t="s">
        <v>26</v>
      </c>
      <c r="B16" s="187" t="s">
        <v>27</v>
      </c>
      <c r="C16" s="188"/>
      <c r="D16" s="188"/>
      <c r="E16" s="188"/>
      <c r="F16" s="188"/>
      <c r="G16" s="188"/>
      <c r="H16" s="182"/>
      <c r="I16" s="189"/>
      <c r="J16" s="189"/>
    </row>
    <row r="17" spans="1:8" ht="12.75">
      <c r="A17" s="190"/>
      <c r="B17" s="190" t="s">
        <v>29</v>
      </c>
      <c r="C17" s="190"/>
      <c r="D17" s="190"/>
      <c r="E17" s="190"/>
      <c r="F17" s="191"/>
      <c r="G17" s="262"/>
      <c r="H17" s="262"/>
    </row>
    <row r="18" ht="12.75">
      <c r="B18" s="172" t="s">
        <v>28</v>
      </c>
    </row>
    <row r="20" spans="1:7" ht="12.75">
      <c r="A20" s="172" t="s">
        <v>22</v>
      </c>
      <c r="G20" s="172" t="s">
        <v>23</v>
      </c>
    </row>
  </sheetData>
  <mergeCells count="11">
    <mergeCell ref="G17:H17"/>
    <mergeCell ref="E8:E9"/>
    <mergeCell ref="F8:F9"/>
    <mergeCell ref="G8:H8"/>
    <mergeCell ref="A4:H4"/>
    <mergeCell ref="A3:H3"/>
    <mergeCell ref="A2:J2"/>
    <mergeCell ref="A8:A9"/>
    <mergeCell ref="B8:B9"/>
    <mergeCell ref="C8:C9"/>
    <mergeCell ref="D8:D9"/>
  </mergeCells>
  <dataValidations count="2">
    <dataValidation type="list" showInputMessage="1" showErrorMessage="1" sqref="J11:J15">
      <formula1>#REF!</formula1>
    </dataValidation>
    <dataValidation type="list" showInputMessage="1" showErrorMessage="1" prompt="Унесите тип трговине електричном енергијом!" sqref="J10">
      <formula1>#REF!</formula1>
    </dataValidation>
  </dataValidations>
  <printOptions horizontalCentered="1" verticalCentered="1"/>
  <pageMargins left="0.75" right="0.75" top="0.4" bottom="0.4" header="0.5" footer="0.5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zoomScaleSheetLayoutView="100" workbookViewId="0" topLeftCell="A1">
      <selection activeCell="H28" sqref="H28"/>
    </sheetView>
  </sheetViews>
  <sheetFormatPr defaultColWidth="9.140625" defaultRowHeight="12.75"/>
  <cols>
    <col min="1" max="1" width="9.140625" style="172" customWidth="1"/>
    <col min="2" max="4" width="12.140625" style="172" customWidth="1"/>
    <col min="5" max="5" width="12.421875" style="172" customWidth="1"/>
    <col min="6" max="6" width="11.140625" style="172" customWidth="1"/>
    <col min="7" max="9" width="13.00390625" style="172" customWidth="1"/>
    <col min="10" max="10" width="12.28125" style="172" customWidth="1"/>
    <col min="11" max="11" width="11.7109375" style="172" customWidth="1"/>
    <col min="12" max="12" width="10.57421875" style="172" customWidth="1"/>
    <col min="13" max="16384" width="9.140625" style="172" customWidth="1"/>
  </cols>
  <sheetData>
    <row r="2" spans="1:11" ht="12.7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6" t="s">
        <v>191</v>
      </c>
      <c r="B3" s="256"/>
      <c r="C3" s="256"/>
      <c r="D3" s="256"/>
      <c r="E3" s="256"/>
      <c r="F3" s="256"/>
      <c r="G3" s="256"/>
      <c r="H3" s="256"/>
      <c r="I3" s="256"/>
      <c r="J3" s="173"/>
      <c r="K3" s="173"/>
    </row>
    <row r="4" spans="1:10" ht="12.75">
      <c r="A4" s="256" t="s">
        <v>192</v>
      </c>
      <c r="B4" s="256"/>
      <c r="C4" s="256"/>
      <c r="D4" s="256"/>
      <c r="E4" s="256"/>
      <c r="F4" s="256"/>
      <c r="G4" s="256"/>
      <c r="H4" s="256"/>
      <c r="I4" s="256"/>
      <c r="J4" s="173"/>
    </row>
    <row r="5" ht="8.25" customHeight="1"/>
    <row r="6" spans="1:8" ht="12.75">
      <c r="A6" s="173" t="s">
        <v>84</v>
      </c>
      <c r="F6" s="173" t="s">
        <v>64</v>
      </c>
      <c r="H6" s="172" t="s">
        <v>99</v>
      </c>
    </row>
    <row r="7" ht="6.75" customHeight="1"/>
    <row r="8" spans="1:10" ht="30" customHeight="1">
      <c r="A8" s="258" t="s">
        <v>21</v>
      </c>
      <c r="B8" s="258" t="s">
        <v>1</v>
      </c>
      <c r="C8" s="258" t="s">
        <v>2</v>
      </c>
      <c r="D8" s="260" t="s">
        <v>111</v>
      </c>
      <c r="E8" s="258" t="s">
        <v>3</v>
      </c>
      <c r="F8" s="258" t="s">
        <v>4</v>
      </c>
      <c r="G8" s="259" t="s">
        <v>0</v>
      </c>
      <c r="H8" s="264"/>
      <c r="I8" s="174" t="s">
        <v>20</v>
      </c>
      <c r="J8" s="254"/>
    </row>
    <row r="9" spans="1:10" ht="72" customHeight="1">
      <c r="A9" s="258"/>
      <c r="B9" s="258"/>
      <c r="C9" s="258"/>
      <c r="D9" s="261"/>
      <c r="E9" s="258"/>
      <c r="F9" s="258"/>
      <c r="G9" s="174" t="s">
        <v>5</v>
      </c>
      <c r="H9" s="174" t="s">
        <v>100</v>
      </c>
      <c r="I9" s="174" t="s">
        <v>100</v>
      </c>
      <c r="J9" s="254"/>
    </row>
    <row r="10" spans="1:10" ht="12.75">
      <c r="A10" s="178">
        <v>1</v>
      </c>
      <c r="B10" s="178"/>
      <c r="C10" s="179"/>
      <c r="D10" s="179"/>
      <c r="E10" s="178"/>
      <c r="F10" s="179"/>
      <c r="G10" s="178"/>
      <c r="H10" s="181"/>
      <c r="I10" s="181"/>
      <c r="J10" s="252"/>
    </row>
    <row r="11" spans="1:10" ht="12.75">
      <c r="A11" s="178">
        <v>2</v>
      </c>
      <c r="B11" s="178"/>
      <c r="C11" s="179"/>
      <c r="D11" s="179"/>
      <c r="E11" s="179"/>
      <c r="F11" s="179"/>
      <c r="G11" s="179"/>
      <c r="H11" s="179"/>
      <c r="I11" s="179"/>
      <c r="J11" s="253"/>
    </row>
    <row r="12" spans="1:10" ht="12.75">
      <c r="A12" s="178">
        <v>3</v>
      </c>
      <c r="B12" s="178"/>
      <c r="C12" s="179"/>
      <c r="D12" s="179"/>
      <c r="E12" s="179"/>
      <c r="F12" s="179"/>
      <c r="G12" s="179"/>
      <c r="H12" s="179"/>
      <c r="I12" s="179"/>
      <c r="J12" s="253"/>
    </row>
    <row r="13" spans="1:10" ht="12.75">
      <c r="A13" s="185">
        <v>4</v>
      </c>
      <c r="B13" s="185"/>
      <c r="C13" s="179"/>
      <c r="D13" s="179"/>
      <c r="E13" s="179"/>
      <c r="F13" s="179"/>
      <c r="G13" s="179"/>
      <c r="H13" s="179"/>
      <c r="I13" s="179"/>
      <c r="J13" s="253"/>
    </row>
    <row r="14" spans="1:10" ht="12.75">
      <c r="A14" s="178">
        <v>5</v>
      </c>
      <c r="B14" s="178"/>
      <c r="C14" s="179"/>
      <c r="D14" s="179"/>
      <c r="E14" s="179"/>
      <c r="F14" s="179"/>
      <c r="G14" s="179"/>
      <c r="H14" s="179"/>
      <c r="I14" s="179"/>
      <c r="J14" s="253"/>
    </row>
    <row r="15" spans="1:10" ht="12.75">
      <c r="A15" s="178" t="s">
        <v>7</v>
      </c>
      <c r="B15" s="178"/>
      <c r="C15" s="179"/>
      <c r="D15" s="179"/>
      <c r="E15" s="179"/>
      <c r="F15" s="179"/>
      <c r="G15" s="179"/>
      <c r="H15" s="179"/>
      <c r="I15" s="179"/>
      <c r="J15" s="253"/>
    </row>
    <row r="16" spans="1:10" ht="12.75">
      <c r="A16" s="178"/>
      <c r="B16" s="263" t="s">
        <v>6</v>
      </c>
      <c r="C16" s="263"/>
      <c r="D16" s="263"/>
      <c r="E16" s="263"/>
      <c r="F16" s="263"/>
      <c r="G16" s="263"/>
      <c r="H16" s="181"/>
      <c r="I16" s="181"/>
      <c r="J16" s="255"/>
    </row>
    <row r="17" spans="1:9" ht="12.75">
      <c r="A17" s="186" t="s">
        <v>26</v>
      </c>
      <c r="B17" s="187" t="s">
        <v>27</v>
      </c>
      <c r="C17" s="188"/>
      <c r="D17" s="188"/>
      <c r="E17" s="190"/>
      <c r="F17" s="191"/>
      <c r="G17" s="262"/>
      <c r="H17" s="262"/>
      <c r="I17" s="192"/>
    </row>
    <row r="18" spans="1:5" ht="12.75">
      <c r="A18" s="190"/>
      <c r="B18" s="190" t="s">
        <v>29</v>
      </c>
      <c r="C18" s="190"/>
      <c r="D18" s="190"/>
      <c r="E18" s="193"/>
    </row>
    <row r="19" ht="12.75">
      <c r="B19" s="172" t="s">
        <v>28</v>
      </c>
    </row>
    <row r="21" spans="1:8" ht="12.75">
      <c r="A21" s="172" t="s">
        <v>22</v>
      </c>
      <c r="H21" s="172" t="s">
        <v>23</v>
      </c>
    </row>
  </sheetData>
  <mergeCells count="12">
    <mergeCell ref="D8:D9"/>
    <mergeCell ref="A2:K2"/>
    <mergeCell ref="A3:I3"/>
    <mergeCell ref="A4:I4"/>
    <mergeCell ref="B16:G16"/>
    <mergeCell ref="G17:H17"/>
    <mergeCell ref="F8:F9"/>
    <mergeCell ref="G8:H8"/>
    <mergeCell ref="A8:A9"/>
    <mergeCell ref="B8:B9"/>
    <mergeCell ref="C8:C9"/>
    <mergeCell ref="E8:E9"/>
  </mergeCells>
  <dataValidations count="2">
    <dataValidation type="list" showInputMessage="1" showErrorMessage="1" sqref="K11:K15">
      <formula1>#REF!</formula1>
    </dataValidation>
    <dataValidation type="list" showInputMessage="1" showErrorMessage="1" prompt="Унесите тип трговине електричном енергијом!" sqref="K10">
      <formula1>#REF!</formula1>
    </dataValidation>
  </dataValidations>
  <printOptions horizontalCentered="1" verticalCentered="1"/>
  <pageMargins left="0.75" right="0.75" top="0.4" bottom="0.4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SheetLayoutView="100" workbookViewId="0" topLeftCell="A1">
      <selection activeCell="K8" sqref="K8"/>
    </sheetView>
  </sheetViews>
  <sheetFormatPr defaultColWidth="9.140625" defaultRowHeight="12.75"/>
  <cols>
    <col min="1" max="1" width="9.140625" style="172" customWidth="1"/>
    <col min="2" max="4" width="12.140625" style="172" customWidth="1"/>
    <col min="5" max="5" width="12.421875" style="172" customWidth="1"/>
    <col min="6" max="6" width="11.140625" style="172" customWidth="1"/>
    <col min="7" max="9" width="13.00390625" style="172" customWidth="1"/>
    <col min="10" max="10" width="12.28125" style="172" customWidth="1"/>
    <col min="11" max="11" width="11.7109375" style="172" customWidth="1"/>
    <col min="12" max="12" width="10.57421875" style="172" customWidth="1"/>
    <col min="13" max="16384" width="9.140625" style="172" customWidth="1"/>
  </cols>
  <sheetData>
    <row r="2" spans="1:11" ht="12.7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6" t="s">
        <v>193</v>
      </c>
      <c r="B3" s="256"/>
      <c r="C3" s="256"/>
      <c r="D3" s="256"/>
      <c r="E3" s="256"/>
      <c r="F3" s="256"/>
      <c r="G3" s="256"/>
      <c r="H3" s="256"/>
      <c r="I3" s="256"/>
      <c r="J3" s="173"/>
      <c r="K3" s="173"/>
    </row>
    <row r="4" spans="1:10" ht="12.75">
      <c r="A4" s="256" t="s">
        <v>194</v>
      </c>
      <c r="B4" s="256"/>
      <c r="C4" s="256"/>
      <c r="D4" s="256"/>
      <c r="E4" s="256"/>
      <c r="F4" s="256"/>
      <c r="G4" s="256"/>
      <c r="H4" s="256"/>
      <c r="I4" s="256"/>
      <c r="J4" s="173"/>
    </row>
    <row r="6" spans="1:8" ht="12.75">
      <c r="A6" s="173" t="s">
        <v>84</v>
      </c>
      <c r="F6" s="173" t="s">
        <v>64</v>
      </c>
      <c r="H6" s="172" t="s">
        <v>99</v>
      </c>
    </row>
    <row r="8" spans="1:10" ht="30" customHeight="1">
      <c r="A8" s="258" t="s">
        <v>21</v>
      </c>
      <c r="B8" s="258" t="s">
        <v>1</v>
      </c>
      <c r="C8" s="258" t="s">
        <v>2</v>
      </c>
      <c r="D8" s="260" t="s">
        <v>111</v>
      </c>
      <c r="E8" s="258" t="s">
        <v>3</v>
      </c>
      <c r="F8" s="258" t="s">
        <v>4</v>
      </c>
      <c r="G8" s="259" t="s">
        <v>0</v>
      </c>
      <c r="H8" s="264"/>
      <c r="I8" s="174" t="s">
        <v>20</v>
      </c>
      <c r="J8" s="254"/>
    </row>
    <row r="9" spans="1:10" ht="72" customHeight="1">
      <c r="A9" s="258"/>
      <c r="B9" s="258"/>
      <c r="C9" s="258"/>
      <c r="D9" s="261"/>
      <c r="E9" s="258"/>
      <c r="F9" s="258"/>
      <c r="G9" s="174" t="s">
        <v>5</v>
      </c>
      <c r="H9" s="174" t="s">
        <v>100</v>
      </c>
      <c r="I9" s="174" t="s">
        <v>100</v>
      </c>
      <c r="J9" s="254"/>
    </row>
    <row r="10" spans="1:10" ht="12.75">
      <c r="A10" s="178">
        <v>1</v>
      </c>
      <c r="B10" s="178"/>
      <c r="C10" s="179"/>
      <c r="D10" s="179"/>
      <c r="E10" s="178"/>
      <c r="F10" s="179"/>
      <c r="G10" s="178"/>
      <c r="H10" s="181"/>
      <c r="I10" s="181"/>
      <c r="J10" s="252"/>
    </row>
    <row r="11" spans="1:10" ht="12.75">
      <c r="A11" s="178">
        <v>2</v>
      </c>
      <c r="B11" s="178"/>
      <c r="C11" s="179"/>
      <c r="D11" s="179"/>
      <c r="E11" s="179"/>
      <c r="F11" s="179"/>
      <c r="G11" s="179"/>
      <c r="H11" s="179"/>
      <c r="I11" s="179"/>
      <c r="J11" s="253"/>
    </row>
    <row r="12" spans="1:10" ht="12.75">
      <c r="A12" s="178">
        <v>3</v>
      </c>
      <c r="B12" s="178"/>
      <c r="C12" s="179"/>
      <c r="D12" s="179"/>
      <c r="E12" s="179"/>
      <c r="F12" s="179"/>
      <c r="G12" s="179"/>
      <c r="H12" s="179"/>
      <c r="I12" s="179"/>
      <c r="J12" s="253"/>
    </row>
    <row r="13" spans="1:10" ht="12.75">
      <c r="A13" s="185">
        <v>4</v>
      </c>
      <c r="B13" s="185"/>
      <c r="C13" s="179"/>
      <c r="D13" s="179"/>
      <c r="E13" s="179"/>
      <c r="F13" s="179"/>
      <c r="G13" s="179"/>
      <c r="H13" s="179"/>
      <c r="I13" s="179"/>
      <c r="J13" s="253"/>
    </row>
    <row r="14" spans="1:10" ht="12.75">
      <c r="A14" s="178">
        <v>5</v>
      </c>
      <c r="B14" s="178"/>
      <c r="C14" s="179"/>
      <c r="D14" s="179"/>
      <c r="E14" s="179"/>
      <c r="F14" s="179"/>
      <c r="G14" s="179"/>
      <c r="H14" s="179"/>
      <c r="I14" s="179"/>
      <c r="J14" s="253"/>
    </row>
    <row r="15" spans="1:10" ht="12.75">
      <c r="A15" s="178" t="s">
        <v>7</v>
      </c>
      <c r="B15" s="178"/>
      <c r="C15" s="179"/>
      <c r="D15" s="179"/>
      <c r="E15" s="179"/>
      <c r="F15" s="179"/>
      <c r="G15" s="179"/>
      <c r="H15" s="179"/>
      <c r="I15" s="179"/>
      <c r="J15" s="253"/>
    </row>
    <row r="16" spans="1:10" ht="12.75">
      <c r="A16" s="178"/>
      <c r="B16" s="263" t="s">
        <v>6</v>
      </c>
      <c r="C16" s="263"/>
      <c r="D16" s="263"/>
      <c r="E16" s="263"/>
      <c r="F16" s="263"/>
      <c r="G16" s="263"/>
      <c r="H16" s="181"/>
      <c r="I16" s="181"/>
      <c r="J16" s="255"/>
    </row>
    <row r="17" spans="1:9" ht="12.75">
      <c r="A17" s="186" t="s">
        <v>26</v>
      </c>
      <c r="B17" s="187" t="s">
        <v>27</v>
      </c>
      <c r="C17" s="188"/>
      <c r="D17" s="188"/>
      <c r="E17" s="190"/>
      <c r="F17" s="191"/>
      <c r="G17" s="262"/>
      <c r="H17" s="262"/>
      <c r="I17" s="192"/>
    </row>
    <row r="18" spans="1:5" ht="12.75">
      <c r="A18" s="190"/>
      <c r="B18" s="190" t="s">
        <v>29</v>
      </c>
      <c r="C18" s="190"/>
      <c r="D18" s="190"/>
      <c r="E18" s="193"/>
    </row>
    <row r="19" ht="12.75">
      <c r="B19" s="172" t="s">
        <v>28</v>
      </c>
    </row>
    <row r="21" spans="1:8" ht="12.75">
      <c r="A21" s="172" t="s">
        <v>22</v>
      </c>
      <c r="H21" s="172" t="s">
        <v>23</v>
      </c>
    </row>
  </sheetData>
  <mergeCells count="12">
    <mergeCell ref="B16:G16"/>
    <mergeCell ref="G17:H17"/>
    <mergeCell ref="A2:K2"/>
    <mergeCell ref="A8:A9"/>
    <mergeCell ref="B8:B9"/>
    <mergeCell ref="C8:C9"/>
    <mergeCell ref="D8:D9"/>
    <mergeCell ref="E8:E9"/>
    <mergeCell ref="A4:I4"/>
    <mergeCell ref="A3:I3"/>
    <mergeCell ref="F8:F9"/>
    <mergeCell ref="G8:H8"/>
  </mergeCells>
  <dataValidations count="2">
    <dataValidation type="list" showInputMessage="1" showErrorMessage="1" sqref="K11:K15">
      <formula1>#REF!</formula1>
    </dataValidation>
    <dataValidation type="list" showInputMessage="1" showErrorMessage="1" prompt="Унесите тип трговине електричном енергијом!" sqref="K10">
      <formula1>#REF!</formula1>
    </dataValidation>
  </dataValidations>
  <printOptions horizontalCentered="1" verticalCentered="1"/>
  <pageMargins left="0.75" right="0.75" top="0.4" bottom="0.4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3.28125" style="4" customWidth="1"/>
    <col min="2" max="2" width="10.421875" style="4" customWidth="1"/>
    <col min="3" max="3" width="8.140625" style="4" customWidth="1"/>
    <col min="4" max="4" width="13.8515625" style="4" customWidth="1"/>
    <col min="5" max="5" width="19.7109375" style="4" customWidth="1"/>
    <col min="6" max="6" width="11.421875" style="4" customWidth="1"/>
    <col min="7" max="7" width="21.28125" style="4" customWidth="1"/>
    <col min="8" max="8" width="24.8515625" style="4" customWidth="1"/>
    <col min="9" max="9" width="23.7109375" style="4" customWidth="1"/>
    <col min="10" max="10" width="21.140625" style="4" customWidth="1"/>
    <col min="11" max="16384" width="9.140625" style="4" customWidth="1"/>
  </cols>
  <sheetData>
    <row r="1" spans="1:10" ht="12.75">
      <c r="A1" s="273" t="s">
        <v>86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2.75">
      <c r="A2" s="274" t="s">
        <v>202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4.25">
      <c r="A3" s="274" t="s">
        <v>112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6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87</v>
      </c>
      <c r="E5" s="7"/>
      <c r="H5" s="8" t="s">
        <v>88</v>
      </c>
      <c r="I5" s="4" t="s">
        <v>89</v>
      </c>
      <c r="J5" s="229"/>
    </row>
    <row r="6" ht="9.75" customHeight="1"/>
    <row r="7" spans="1:10" ht="66.75" customHeight="1">
      <c r="A7" s="9"/>
      <c r="B7" s="10" t="s">
        <v>90</v>
      </c>
      <c r="C7" s="10" t="s">
        <v>113</v>
      </c>
      <c r="D7" s="171" t="s">
        <v>161</v>
      </c>
      <c r="E7" s="2" t="s">
        <v>114</v>
      </c>
      <c r="F7" s="10" t="s">
        <v>115</v>
      </c>
      <c r="G7" s="10" t="s">
        <v>107</v>
      </c>
      <c r="H7" s="10" t="s">
        <v>116</v>
      </c>
      <c r="I7" s="10" t="s">
        <v>117</v>
      </c>
      <c r="J7" s="2" t="s">
        <v>79</v>
      </c>
    </row>
    <row r="8" spans="1:10" ht="12.75">
      <c r="A8" s="9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10">
        <v>7</v>
      </c>
      <c r="I8" s="10">
        <v>8</v>
      </c>
      <c r="J8" s="2" t="s">
        <v>118</v>
      </c>
    </row>
    <row r="9" spans="1:10" ht="12.75">
      <c r="A9" s="9">
        <v>1</v>
      </c>
      <c r="B9" s="269" t="s">
        <v>49</v>
      </c>
      <c r="C9" s="270"/>
      <c r="D9" s="270"/>
      <c r="E9" s="265" t="s">
        <v>91</v>
      </c>
      <c r="F9" s="9"/>
      <c r="G9" s="9"/>
      <c r="H9" s="9"/>
      <c r="I9" s="9"/>
      <c r="J9" s="9"/>
    </row>
    <row r="10" spans="1:10" ht="12.75">
      <c r="A10" s="9">
        <v>2</v>
      </c>
      <c r="B10" s="269"/>
      <c r="C10" s="271"/>
      <c r="D10" s="271"/>
      <c r="E10" s="265"/>
      <c r="F10" s="9"/>
      <c r="G10" s="9"/>
      <c r="H10" s="9"/>
      <c r="I10" s="9"/>
      <c r="J10" s="9"/>
    </row>
    <row r="11" spans="1:10" ht="12.75">
      <c r="A11" s="9">
        <v>3</v>
      </c>
      <c r="B11" s="269"/>
      <c r="C11" s="271"/>
      <c r="D11" s="271"/>
      <c r="E11" s="265"/>
      <c r="F11" s="2" t="s">
        <v>80</v>
      </c>
      <c r="G11" s="9"/>
      <c r="H11" s="9"/>
      <c r="I11" s="9"/>
      <c r="J11" s="9"/>
    </row>
    <row r="12" spans="1:10" ht="12.75">
      <c r="A12" s="9">
        <v>4</v>
      </c>
      <c r="B12" s="269"/>
      <c r="C12" s="271"/>
      <c r="D12" s="271"/>
      <c r="E12" s="265"/>
      <c r="F12" s="2" t="s">
        <v>6</v>
      </c>
      <c r="G12" s="13">
        <f>SUM(G9:G11)</f>
        <v>0</v>
      </c>
      <c r="H12" s="13"/>
      <c r="I12" s="13"/>
      <c r="J12" s="13">
        <f>SUM(J9:J11)</f>
        <v>0</v>
      </c>
    </row>
    <row r="13" spans="1:10" ht="12.75" customHeight="1">
      <c r="A13" s="9">
        <v>5</v>
      </c>
      <c r="B13" s="269"/>
      <c r="C13" s="271"/>
      <c r="D13" s="271"/>
      <c r="E13" s="265" t="s">
        <v>92</v>
      </c>
      <c r="F13" s="2"/>
      <c r="G13" s="9"/>
      <c r="H13" s="9"/>
      <c r="I13" s="9"/>
      <c r="J13" s="13"/>
    </row>
    <row r="14" spans="1:10" ht="12.75">
      <c r="A14" s="9">
        <v>6</v>
      </c>
      <c r="B14" s="269"/>
      <c r="C14" s="271"/>
      <c r="D14" s="271"/>
      <c r="E14" s="265"/>
      <c r="F14" s="2"/>
      <c r="G14" s="9"/>
      <c r="H14" s="9"/>
      <c r="I14" s="9"/>
      <c r="J14" s="13"/>
    </row>
    <row r="15" spans="1:10" ht="12.75">
      <c r="A15" s="9">
        <v>7</v>
      </c>
      <c r="B15" s="269"/>
      <c r="C15" s="271"/>
      <c r="D15" s="271"/>
      <c r="E15" s="265"/>
      <c r="F15" s="2" t="s">
        <v>80</v>
      </c>
      <c r="G15" s="9"/>
      <c r="H15" s="9"/>
      <c r="I15" s="9"/>
      <c r="J15" s="13"/>
    </row>
    <row r="16" spans="1:10" ht="12.75">
      <c r="A16" s="9">
        <v>8</v>
      </c>
      <c r="B16" s="269"/>
      <c r="C16" s="271"/>
      <c r="D16" s="271"/>
      <c r="E16" s="265"/>
      <c r="F16" s="2" t="s">
        <v>6</v>
      </c>
      <c r="G16" s="13">
        <f>SUM(G13:G15)</f>
        <v>0</v>
      </c>
      <c r="H16" s="13"/>
      <c r="I16" s="13"/>
      <c r="J16" s="13">
        <f>SUM(J13:J15)</f>
        <v>0</v>
      </c>
    </row>
    <row r="17" spans="1:10" ht="12.75" customHeight="1">
      <c r="A17" s="9">
        <v>9</v>
      </c>
      <c r="B17" s="269"/>
      <c r="C17" s="271"/>
      <c r="D17" s="271"/>
      <c r="E17" s="265" t="s">
        <v>93</v>
      </c>
      <c r="F17" s="2"/>
      <c r="G17" s="9"/>
      <c r="H17" s="9"/>
      <c r="I17" s="9"/>
      <c r="J17" s="13"/>
    </row>
    <row r="18" spans="1:10" ht="12.75">
      <c r="A18" s="9">
        <v>10</v>
      </c>
      <c r="B18" s="269"/>
      <c r="C18" s="271"/>
      <c r="D18" s="271"/>
      <c r="E18" s="265"/>
      <c r="F18" s="2"/>
      <c r="G18" s="9"/>
      <c r="H18" s="9"/>
      <c r="I18" s="9"/>
      <c r="J18" s="13"/>
    </row>
    <row r="19" spans="1:10" ht="12.75">
      <c r="A19" s="9">
        <v>11</v>
      </c>
      <c r="B19" s="269"/>
      <c r="C19" s="271"/>
      <c r="D19" s="271"/>
      <c r="E19" s="265"/>
      <c r="F19" s="2" t="s">
        <v>80</v>
      </c>
      <c r="G19" s="9"/>
      <c r="H19" s="9"/>
      <c r="I19" s="9"/>
      <c r="J19" s="13"/>
    </row>
    <row r="20" spans="1:10" ht="12.75">
      <c r="A20" s="9">
        <v>12</v>
      </c>
      <c r="B20" s="269"/>
      <c r="C20" s="271"/>
      <c r="D20" s="271"/>
      <c r="E20" s="265"/>
      <c r="F20" s="2" t="s">
        <v>6</v>
      </c>
      <c r="G20" s="13">
        <f>SUM(G17:G19)</f>
        <v>0</v>
      </c>
      <c r="H20" s="13"/>
      <c r="I20" s="13"/>
      <c r="J20" s="13">
        <f>SUM(J17:J19)</f>
        <v>0</v>
      </c>
    </row>
    <row r="21" spans="1:10" ht="12.75">
      <c r="A21" s="9">
        <v>13</v>
      </c>
      <c r="B21" s="269"/>
      <c r="C21" s="271"/>
      <c r="D21" s="271"/>
      <c r="E21" s="12" t="s">
        <v>94</v>
      </c>
      <c r="F21" s="9"/>
      <c r="G21" s="9"/>
      <c r="H21" s="9"/>
      <c r="I21" s="9"/>
      <c r="J21" s="13"/>
    </row>
    <row r="22" spans="1:10" ht="12" customHeight="1">
      <c r="A22" s="13">
        <v>14</v>
      </c>
      <c r="B22" s="269"/>
      <c r="C22" s="271"/>
      <c r="D22" s="271"/>
      <c r="E22" s="266" t="s">
        <v>108</v>
      </c>
      <c r="F22" s="267"/>
      <c r="G22" s="267"/>
      <c r="H22" s="267"/>
      <c r="I22" s="268"/>
      <c r="J22" s="13">
        <f>J12+J16+J20+J21</f>
        <v>0</v>
      </c>
    </row>
    <row r="23" spans="1:10" ht="12" customHeight="1">
      <c r="A23" s="13">
        <v>15</v>
      </c>
      <c r="B23" s="269"/>
      <c r="C23" s="272"/>
      <c r="D23" s="272"/>
      <c r="E23" s="266" t="s">
        <v>101</v>
      </c>
      <c r="F23" s="267"/>
      <c r="G23" s="267"/>
      <c r="H23" s="267"/>
      <c r="I23" s="268"/>
      <c r="J23" s="13" t="e">
        <f>J22/G16</f>
        <v>#DIV/0!</v>
      </c>
    </row>
    <row r="24" spans="1:10" ht="12" customHeight="1">
      <c r="A24" s="13"/>
      <c r="B24" s="11"/>
      <c r="C24" s="11"/>
      <c r="D24" s="11"/>
      <c r="E24" s="14"/>
      <c r="F24" s="15"/>
      <c r="G24" s="15"/>
      <c r="H24" s="15"/>
      <c r="I24" s="16"/>
      <c r="J24" s="13"/>
    </row>
    <row r="25" spans="1:10" ht="12.75" customHeight="1">
      <c r="A25" s="9">
        <v>16</v>
      </c>
      <c r="B25" s="269" t="s">
        <v>61</v>
      </c>
      <c r="C25" s="270"/>
      <c r="D25" s="270"/>
      <c r="E25" s="265" t="s">
        <v>91</v>
      </c>
      <c r="F25" s="9"/>
      <c r="G25" s="9"/>
      <c r="H25" s="9"/>
      <c r="I25" s="9"/>
      <c r="J25" s="9"/>
    </row>
    <row r="26" spans="1:10" ht="12.75">
      <c r="A26" s="9">
        <v>17</v>
      </c>
      <c r="B26" s="269"/>
      <c r="C26" s="271"/>
      <c r="D26" s="271"/>
      <c r="E26" s="265"/>
      <c r="F26" s="9"/>
      <c r="G26" s="9"/>
      <c r="H26" s="9"/>
      <c r="I26" s="9"/>
      <c r="J26" s="9"/>
    </row>
    <row r="27" spans="1:10" ht="12.75">
      <c r="A27" s="9">
        <v>18</v>
      </c>
      <c r="B27" s="269"/>
      <c r="C27" s="271"/>
      <c r="D27" s="271"/>
      <c r="E27" s="265"/>
      <c r="F27" s="2" t="s">
        <v>80</v>
      </c>
      <c r="G27" s="9"/>
      <c r="H27" s="9"/>
      <c r="I27" s="9"/>
      <c r="J27" s="9"/>
    </row>
    <row r="28" spans="1:10" ht="12.75">
      <c r="A28" s="9">
        <v>19</v>
      </c>
      <c r="B28" s="269"/>
      <c r="C28" s="271"/>
      <c r="D28" s="271"/>
      <c r="E28" s="265"/>
      <c r="F28" s="2" t="s">
        <v>6</v>
      </c>
      <c r="G28" s="13">
        <f>SUM(G25:G27)</f>
        <v>0</v>
      </c>
      <c r="H28" s="13"/>
      <c r="I28" s="13"/>
      <c r="J28" s="13">
        <f>SUM(J25:J27)</f>
        <v>0</v>
      </c>
    </row>
    <row r="29" spans="1:10" ht="12.75" customHeight="1">
      <c r="A29" s="9">
        <v>20</v>
      </c>
      <c r="B29" s="269"/>
      <c r="C29" s="271"/>
      <c r="D29" s="271"/>
      <c r="E29" s="265" t="s">
        <v>92</v>
      </c>
      <c r="F29" s="2"/>
      <c r="G29" s="9"/>
      <c r="H29" s="9"/>
      <c r="I29" s="9"/>
      <c r="J29" s="13"/>
    </row>
    <row r="30" spans="1:10" ht="12.75">
      <c r="A30" s="9">
        <v>21</v>
      </c>
      <c r="B30" s="269"/>
      <c r="C30" s="271"/>
      <c r="D30" s="271"/>
      <c r="E30" s="265"/>
      <c r="F30" s="2"/>
      <c r="G30" s="9"/>
      <c r="H30" s="9"/>
      <c r="I30" s="9"/>
      <c r="J30" s="13"/>
    </row>
    <row r="31" spans="1:10" ht="12.75">
      <c r="A31" s="9">
        <v>22</v>
      </c>
      <c r="B31" s="269"/>
      <c r="C31" s="271"/>
      <c r="D31" s="271"/>
      <c r="E31" s="265"/>
      <c r="F31" s="2" t="s">
        <v>80</v>
      </c>
      <c r="G31" s="9"/>
      <c r="H31" s="9"/>
      <c r="I31" s="9"/>
      <c r="J31" s="13"/>
    </row>
    <row r="32" spans="1:10" ht="12.75">
      <c r="A32" s="9">
        <v>23</v>
      </c>
      <c r="B32" s="269"/>
      <c r="C32" s="271"/>
      <c r="D32" s="271"/>
      <c r="E32" s="265"/>
      <c r="F32" s="2" t="s">
        <v>6</v>
      </c>
      <c r="G32" s="13">
        <f>SUM(G29:G31)</f>
        <v>0</v>
      </c>
      <c r="H32" s="13"/>
      <c r="I32" s="13"/>
      <c r="J32" s="13">
        <f>SUM(J29:J31)</f>
        <v>0</v>
      </c>
    </row>
    <row r="33" spans="1:10" ht="12.75" customHeight="1">
      <c r="A33" s="9">
        <v>24</v>
      </c>
      <c r="B33" s="269"/>
      <c r="C33" s="271"/>
      <c r="D33" s="271"/>
      <c r="E33" s="265" t="s">
        <v>93</v>
      </c>
      <c r="F33" s="2"/>
      <c r="G33" s="9"/>
      <c r="H33" s="9"/>
      <c r="I33" s="9"/>
      <c r="J33" s="13"/>
    </row>
    <row r="34" spans="1:10" ht="12.75">
      <c r="A34" s="9">
        <v>25</v>
      </c>
      <c r="B34" s="269"/>
      <c r="C34" s="271"/>
      <c r="D34" s="271"/>
      <c r="E34" s="265"/>
      <c r="F34" s="2"/>
      <c r="G34" s="9"/>
      <c r="H34" s="9"/>
      <c r="I34" s="9"/>
      <c r="J34" s="13"/>
    </row>
    <row r="35" spans="1:10" ht="12.75">
      <c r="A35" s="9">
        <v>26</v>
      </c>
      <c r="B35" s="269"/>
      <c r="C35" s="271"/>
      <c r="D35" s="271"/>
      <c r="E35" s="265"/>
      <c r="F35" s="2" t="s">
        <v>80</v>
      </c>
      <c r="G35" s="9"/>
      <c r="H35" s="9"/>
      <c r="I35" s="9"/>
      <c r="J35" s="13"/>
    </row>
    <row r="36" spans="1:10" ht="12.75">
      <c r="A36" s="9">
        <v>27</v>
      </c>
      <c r="B36" s="269"/>
      <c r="C36" s="271"/>
      <c r="D36" s="271"/>
      <c r="E36" s="265"/>
      <c r="F36" s="2" t="s">
        <v>6</v>
      </c>
      <c r="G36" s="13">
        <f>SUM(G33:G35)</f>
        <v>0</v>
      </c>
      <c r="H36" s="13"/>
      <c r="I36" s="13"/>
      <c r="J36" s="13">
        <f>SUM(J33:J35)</f>
        <v>0</v>
      </c>
    </row>
    <row r="37" spans="1:10" ht="12.75">
      <c r="A37" s="9">
        <v>28</v>
      </c>
      <c r="B37" s="269"/>
      <c r="C37" s="271"/>
      <c r="D37" s="271"/>
      <c r="E37" s="12" t="s">
        <v>94</v>
      </c>
      <c r="F37" s="9"/>
      <c r="G37" s="9"/>
      <c r="H37" s="9"/>
      <c r="I37" s="9"/>
      <c r="J37" s="13"/>
    </row>
    <row r="38" spans="1:10" ht="12.75">
      <c r="A38" s="9">
        <v>29</v>
      </c>
      <c r="B38" s="269"/>
      <c r="C38" s="271"/>
      <c r="D38" s="271"/>
      <c r="E38" s="266" t="s">
        <v>108</v>
      </c>
      <c r="F38" s="267"/>
      <c r="G38" s="267"/>
      <c r="H38" s="267"/>
      <c r="I38" s="268"/>
      <c r="J38" s="13">
        <f>J28+J32+J36+J37</f>
        <v>0</v>
      </c>
    </row>
    <row r="39" spans="1:10" ht="12.75">
      <c r="A39" s="9">
        <v>30</v>
      </c>
      <c r="B39" s="269"/>
      <c r="C39" s="272"/>
      <c r="D39" s="272"/>
      <c r="E39" s="266" t="s">
        <v>101</v>
      </c>
      <c r="F39" s="267"/>
      <c r="G39" s="267"/>
      <c r="H39" s="267"/>
      <c r="I39" s="268"/>
      <c r="J39" s="13" t="e">
        <f>J38/G32</f>
        <v>#DIV/0!</v>
      </c>
    </row>
    <row r="40" spans="1:10" ht="12.75">
      <c r="A40" s="9">
        <v>31</v>
      </c>
      <c r="B40" s="269" t="s">
        <v>95</v>
      </c>
      <c r="C40" s="270"/>
      <c r="D40" s="270"/>
      <c r="E40" s="265" t="s">
        <v>91</v>
      </c>
      <c r="F40" s="9"/>
      <c r="G40" s="9"/>
      <c r="H40" s="9"/>
      <c r="I40" s="9"/>
      <c r="J40" s="9"/>
    </row>
    <row r="41" spans="1:10" ht="12.75">
      <c r="A41" s="9">
        <v>32</v>
      </c>
      <c r="B41" s="269"/>
      <c r="C41" s="271"/>
      <c r="D41" s="271"/>
      <c r="E41" s="265"/>
      <c r="F41" s="9"/>
      <c r="G41" s="9"/>
      <c r="H41" s="9"/>
      <c r="I41" s="9"/>
      <c r="J41" s="9"/>
    </row>
    <row r="42" spans="1:10" ht="12.75">
      <c r="A42" s="9">
        <v>33</v>
      </c>
      <c r="B42" s="269"/>
      <c r="C42" s="271"/>
      <c r="D42" s="271"/>
      <c r="E42" s="265"/>
      <c r="F42" s="2" t="s">
        <v>80</v>
      </c>
      <c r="G42" s="9"/>
      <c r="H42" s="9"/>
      <c r="I42" s="9"/>
      <c r="J42" s="9"/>
    </row>
    <row r="43" spans="1:10" ht="12.75">
      <c r="A43" s="9">
        <v>34</v>
      </c>
      <c r="B43" s="269"/>
      <c r="C43" s="271"/>
      <c r="D43" s="271"/>
      <c r="E43" s="265"/>
      <c r="F43" s="2" t="s">
        <v>6</v>
      </c>
      <c r="G43" s="13">
        <f>SUM(G40:G42)</f>
        <v>0</v>
      </c>
      <c r="H43" s="13"/>
      <c r="I43" s="13"/>
      <c r="J43" s="13">
        <f>SUM(J40:J42)</f>
        <v>0</v>
      </c>
    </row>
    <row r="44" spans="1:10" ht="12.75" customHeight="1">
      <c r="A44" s="9">
        <v>35</v>
      </c>
      <c r="B44" s="269"/>
      <c r="C44" s="271"/>
      <c r="D44" s="271"/>
      <c r="E44" s="265" t="s">
        <v>92</v>
      </c>
      <c r="F44" s="2"/>
      <c r="G44" s="9"/>
      <c r="H44" s="9"/>
      <c r="I44" s="9"/>
      <c r="J44" s="13"/>
    </row>
    <row r="45" spans="1:10" ht="12.75">
      <c r="A45" s="9">
        <v>36</v>
      </c>
      <c r="B45" s="269"/>
      <c r="C45" s="271"/>
      <c r="D45" s="271"/>
      <c r="E45" s="265"/>
      <c r="F45" s="2"/>
      <c r="G45" s="9"/>
      <c r="H45" s="9"/>
      <c r="I45" s="9"/>
      <c r="J45" s="13"/>
    </row>
    <row r="46" spans="1:10" ht="12.75">
      <c r="A46" s="9">
        <v>37</v>
      </c>
      <c r="B46" s="269"/>
      <c r="C46" s="271"/>
      <c r="D46" s="271"/>
      <c r="E46" s="265"/>
      <c r="F46" s="2" t="s">
        <v>80</v>
      </c>
      <c r="G46" s="9"/>
      <c r="H46" s="9"/>
      <c r="I46" s="9"/>
      <c r="J46" s="13"/>
    </row>
    <row r="47" spans="1:10" ht="12.75">
      <c r="A47" s="9">
        <v>38</v>
      </c>
      <c r="B47" s="269"/>
      <c r="C47" s="271"/>
      <c r="D47" s="271"/>
      <c r="E47" s="265"/>
      <c r="F47" s="2" t="s">
        <v>6</v>
      </c>
      <c r="G47" s="13">
        <f>SUM(G44:G46)</f>
        <v>0</v>
      </c>
      <c r="H47" s="13"/>
      <c r="I47" s="13"/>
      <c r="J47" s="13">
        <f>SUM(J44:J46)</f>
        <v>0</v>
      </c>
    </row>
    <row r="48" spans="1:10" ht="12.75" customHeight="1">
      <c r="A48" s="9">
        <v>39</v>
      </c>
      <c r="B48" s="269"/>
      <c r="C48" s="271"/>
      <c r="D48" s="271"/>
      <c r="E48" s="265" t="s">
        <v>93</v>
      </c>
      <c r="F48" s="2"/>
      <c r="G48" s="9"/>
      <c r="H48" s="9"/>
      <c r="I48" s="9"/>
      <c r="J48" s="13"/>
    </row>
    <row r="49" spans="1:10" ht="12.75">
      <c r="A49" s="9">
        <v>40</v>
      </c>
      <c r="B49" s="269"/>
      <c r="C49" s="271"/>
      <c r="D49" s="271"/>
      <c r="E49" s="265"/>
      <c r="F49" s="2"/>
      <c r="G49" s="9"/>
      <c r="H49" s="9"/>
      <c r="I49" s="9"/>
      <c r="J49" s="13"/>
    </row>
    <row r="50" spans="1:10" ht="12.75">
      <c r="A50" s="9">
        <v>41</v>
      </c>
      <c r="B50" s="269"/>
      <c r="C50" s="271"/>
      <c r="D50" s="271"/>
      <c r="E50" s="265"/>
      <c r="F50" s="2" t="s">
        <v>80</v>
      </c>
      <c r="G50" s="9"/>
      <c r="H50" s="9"/>
      <c r="I50" s="9"/>
      <c r="J50" s="13"/>
    </row>
    <row r="51" spans="1:10" ht="12.75">
      <c r="A51" s="9">
        <v>42</v>
      </c>
      <c r="B51" s="269"/>
      <c r="C51" s="271"/>
      <c r="D51" s="271"/>
      <c r="E51" s="265"/>
      <c r="F51" s="2" t="s">
        <v>6</v>
      </c>
      <c r="G51" s="13">
        <f>SUM(G48:G50)</f>
        <v>0</v>
      </c>
      <c r="H51" s="13"/>
      <c r="I51" s="13"/>
      <c r="J51" s="13">
        <f>SUM(J48:J50)</f>
        <v>0</v>
      </c>
    </row>
    <row r="52" spans="1:10" ht="12.75">
      <c r="A52" s="9">
        <v>43</v>
      </c>
      <c r="B52" s="269"/>
      <c r="C52" s="271"/>
      <c r="D52" s="271"/>
      <c r="E52" s="12" t="s">
        <v>94</v>
      </c>
      <c r="F52" s="9"/>
      <c r="G52" s="9"/>
      <c r="H52" s="9"/>
      <c r="I52" s="9"/>
      <c r="J52" s="13"/>
    </row>
    <row r="53" spans="1:10" ht="12.75">
      <c r="A53" s="9">
        <v>44</v>
      </c>
      <c r="B53" s="269"/>
      <c r="C53" s="271"/>
      <c r="D53" s="271"/>
      <c r="E53" s="266" t="s">
        <v>108</v>
      </c>
      <c r="F53" s="267"/>
      <c r="G53" s="267"/>
      <c r="H53" s="267"/>
      <c r="I53" s="268"/>
      <c r="J53" s="13">
        <f>J43+J47+J51+J52</f>
        <v>0</v>
      </c>
    </row>
    <row r="54" spans="1:10" ht="12.75">
      <c r="A54" s="9">
        <v>45</v>
      </c>
      <c r="B54" s="269"/>
      <c r="C54" s="272"/>
      <c r="D54" s="272"/>
      <c r="E54" s="266" t="s">
        <v>101</v>
      </c>
      <c r="F54" s="267"/>
      <c r="G54" s="267"/>
      <c r="H54" s="267"/>
      <c r="I54" s="268"/>
      <c r="J54" s="13" t="e">
        <f>J53/G47</f>
        <v>#DIV/0!</v>
      </c>
    </row>
    <row r="55" spans="1:10" ht="12.75">
      <c r="A55" s="9">
        <v>46</v>
      </c>
      <c r="B55" s="269" t="s">
        <v>96</v>
      </c>
      <c r="C55" s="270"/>
      <c r="D55" s="270"/>
      <c r="E55" s="265" t="s">
        <v>91</v>
      </c>
      <c r="F55" s="9"/>
      <c r="G55" s="9"/>
      <c r="H55" s="9"/>
      <c r="I55" s="9"/>
      <c r="J55" s="9"/>
    </row>
    <row r="56" spans="1:10" ht="12.75">
      <c r="A56" s="9">
        <v>47</v>
      </c>
      <c r="B56" s="269"/>
      <c r="C56" s="271"/>
      <c r="D56" s="271"/>
      <c r="E56" s="265"/>
      <c r="F56" s="9"/>
      <c r="G56" s="9"/>
      <c r="H56" s="9"/>
      <c r="I56" s="9"/>
      <c r="J56" s="9"/>
    </row>
    <row r="57" spans="1:10" ht="12.75">
      <c r="A57" s="9">
        <v>48</v>
      </c>
      <c r="B57" s="269"/>
      <c r="C57" s="271"/>
      <c r="D57" s="271"/>
      <c r="E57" s="265"/>
      <c r="F57" s="2" t="s">
        <v>80</v>
      </c>
      <c r="G57" s="9"/>
      <c r="H57" s="9"/>
      <c r="I57" s="9"/>
      <c r="J57" s="9"/>
    </row>
    <row r="58" spans="1:10" ht="12.75">
      <c r="A58" s="9">
        <v>49</v>
      </c>
      <c r="B58" s="269"/>
      <c r="C58" s="271"/>
      <c r="D58" s="271"/>
      <c r="E58" s="265"/>
      <c r="F58" s="2" t="s">
        <v>6</v>
      </c>
      <c r="G58" s="13">
        <f>SUM(G55:G57)</f>
        <v>0</v>
      </c>
      <c r="H58" s="13"/>
      <c r="I58" s="13"/>
      <c r="J58" s="13">
        <f>SUM(J55:J57)</f>
        <v>0</v>
      </c>
    </row>
    <row r="59" spans="1:10" ht="12.75" customHeight="1">
      <c r="A59" s="9">
        <v>50</v>
      </c>
      <c r="B59" s="269"/>
      <c r="C59" s="271"/>
      <c r="D59" s="271"/>
      <c r="E59" s="265" t="s">
        <v>92</v>
      </c>
      <c r="F59" s="2"/>
      <c r="G59" s="9"/>
      <c r="H59" s="9"/>
      <c r="I59" s="9"/>
      <c r="J59" s="13"/>
    </row>
    <row r="60" spans="1:10" ht="12.75">
      <c r="A60" s="9">
        <v>51</v>
      </c>
      <c r="B60" s="269"/>
      <c r="C60" s="271"/>
      <c r="D60" s="271"/>
      <c r="E60" s="265"/>
      <c r="F60" s="2"/>
      <c r="G60" s="9"/>
      <c r="H60" s="9"/>
      <c r="I60" s="9"/>
      <c r="J60" s="13"/>
    </row>
    <row r="61" spans="1:10" ht="12.75">
      <c r="A61" s="9">
        <v>52</v>
      </c>
      <c r="B61" s="269"/>
      <c r="C61" s="271"/>
      <c r="D61" s="271"/>
      <c r="E61" s="265"/>
      <c r="F61" s="2" t="s">
        <v>80</v>
      </c>
      <c r="G61" s="9"/>
      <c r="H61" s="9"/>
      <c r="I61" s="9"/>
      <c r="J61" s="13"/>
    </row>
    <row r="62" spans="1:10" ht="12.75">
      <c r="A62" s="9">
        <v>53</v>
      </c>
      <c r="B62" s="269"/>
      <c r="C62" s="271"/>
      <c r="D62" s="271"/>
      <c r="E62" s="265"/>
      <c r="F62" s="2" t="s">
        <v>6</v>
      </c>
      <c r="G62" s="13">
        <f>SUM(G59:G61)</f>
        <v>0</v>
      </c>
      <c r="H62" s="13"/>
      <c r="I62" s="13"/>
      <c r="J62" s="13">
        <f>SUM(J59:J61)</f>
        <v>0</v>
      </c>
    </row>
    <row r="63" spans="1:10" ht="12.75" customHeight="1">
      <c r="A63" s="9">
        <v>54</v>
      </c>
      <c r="B63" s="269"/>
      <c r="C63" s="271"/>
      <c r="D63" s="271"/>
      <c r="E63" s="265" t="s">
        <v>93</v>
      </c>
      <c r="F63" s="2"/>
      <c r="G63" s="9"/>
      <c r="H63" s="9"/>
      <c r="I63" s="9"/>
      <c r="J63" s="13"/>
    </row>
    <row r="64" spans="1:10" ht="12.75">
      <c r="A64" s="9">
        <v>55</v>
      </c>
      <c r="B64" s="269"/>
      <c r="C64" s="271"/>
      <c r="D64" s="271"/>
      <c r="E64" s="265"/>
      <c r="F64" s="2"/>
      <c r="G64" s="9"/>
      <c r="H64" s="9"/>
      <c r="I64" s="9"/>
      <c r="J64" s="13"/>
    </row>
    <row r="65" spans="1:10" ht="12.75">
      <c r="A65" s="9">
        <v>56</v>
      </c>
      <c r="B65" s="269"/>
      <c r="C65" s="271"/>
      <c r="D65" s="271"/>
      <c r="E65" s="265"/>
      <c r="F65" s="2" t="s">
        <v>80</v>
      </c>
      <c r="G65" s="9"/>
      <c r="H65" s="9"/>
      <c r="I65" s="9"/>
      <c r="J65" s="13"/>
    </row>
    <row r="66" spans="1:10" ht="12.75">
      <c r="A66" s="9">
        <v>57</v>
      </c>
      <c r="B66" s="269"/>
      <c r="C66" s="271"/>
      <c r="D66" s="271"/>
      <c r="E66" s="265"/>
      <c r="F66" s="2" t="s">
        <v>6</v>
      </c>
      <c r="G66" s="13">
        <f>SUM(G63:G65)</f>
        <v>0</v>
      </c>
      <c r="H66" s="13"/>
      <c r="I66" s="13"/>
      <c r="J66" s="13">
        <f>SUM(J63:J65)</f>
        <v>0</v>
      </c>
    </row>
    <row r="67" spans="1:10" ht="12.75">
      <c r="A67" s="9">
        <v>58</v>
      </c>
      <c r="B67" s="269"/>
      <c r="C67" s="271"/>
      <c r="D67" s="271"/>
      <c r="E67" s="12" t="s">
        <v>94</v>
      </c>
      <c r="F67" s="9"/>
      <c r="G67" s="9"/>
      <c r="H67" s="9"/>
      <c r="I67" s="9"/>
      <c r="J67" s="13"/>
    </row>
    <row r="68" spans="1:10" ht="12.75">
      <c r="A68" s="9">
        <v>59</v>
      </c>
      <c r="B68" s="269"/>
      <c r="C68" s="271"/>
      <c r="D68" s="271"/>
      <c r="E68" s="266" t="s">
        <v>108</v>
      </c>
      <c r="F68" s="267"/>
      <c r="G68" s="267"/>
      <c r="H68" s="267"/>
      <c r="I68" s="268"/>
      <c r="J68" s="13">
        <f>J58+J62+J66+J67</f>
        <v>0</v>
      </c>
    </row>
    <row r="69" spans="1:10" ht="12.75">
      <c r="A69" s="9">
        <v>60</v>
      </c>
      <c r="B69" s="269"/>
      <c r="C69" s="272"/>
      <c r="D69" s="272"/>
      <c r="E69" s="266" t="s">
        <v>101</v>
      </c>
      <c r="F69" s="267"/>
      <c r="G69" s="267"/>
      <c r="H69" s="267"/>
      <c r="I69" s="268"/>
      <c r="J69" s="13" t="e">
        <f>J68/G62</f>
        <v>#DIV/0!</v>
      </c>
    </row>
    <row r="70" spans="1:10" ht="12.75">
      <c r="A70" s="9">
        <v>61</v>
      </c>
      <c r="B70" s="269" t="s">
        <v>97</v>
      </c>
      <c r="C70" s="270"/>
      <c r="D70" s="270"/>
      <c r="E70" s="265" t="s">
        <v>91</v>
      </c>
      <c r="F70" s="9"/>
      <c r="G70" s="9"/>
      <c r="H70" s="9"/>
      <c r="I70" s="9"/>
      <c r="J70" s="9"/>
    </row>
    <row r="71" spans="1:10" ht="12.75">
      <c r="A71" s="9">
        <v>62</v>
      </c>
      <c r="B71" s="269"/>
      <c r="C71" s="271"/>
      <c r="D71" s="271"/>
      <c r="E71" s="265"/>
      <c r="F71" s="9"/>
      <c r="G71" s="9"/>
      <c r="H71" s="9"/>
      <c r="I71" s="9"/>
      <c r="J71" s="9"/>
    </row>
    <row r="72" spans="1:10" ht="12.75">
      <c r="A72" s="9">
        <v>63</v>
      </c>
      <c r="B72" s="269"/>
      <c r="C72" s="271"/>
      <c r="D72" s="271"/>
      <c r="E72" s="265"/>
      <c r="F72" s="2" t="s">
        <v>80</v>
      </c>
      <c r="G72" s="9"/>
      <c r="H72" s="9"/>
      <c r="I72" s="9"/>
      <c r="J72" s="9"/>
    </row>
    <row r="73" spans="1:10" ht="12.75">
      <c r="A73" s="9">
        <v>64</v>
      </c>
      <c r="B73" s="269"/>
      <c r="C73" s="271"/>
      <c r="D73" s="271"/>
      <c r="E73" s="265"/>
      <c r="F73" s="2" t="s">
        <v>6</v>
      </c>
      <c r="G73" s="13">
        <f>SUM(G70:G72)</f>
        <v>0</v>
      </c>
      <c r="H73" s="13"/>
      <c r="I73" s="13"/>
      <c r="J73" s="13">
        <f>SUM(J70:J72)</f>
        <v>0</v>
      </c>
    </row>
    <row r="74" spans="1:10" ht="12.75" customHeight="1">
      <c r="A74" s="9">
        <v>65</v>
      </c>
      <c r="B74" s="269"/>
      <c r="C74" s="271"/>
      <c r="D74" s="271"/>
      <c r="E74" s="265" t="s">
        <v>92</v>
      </c>
      <c r="F74" s="2"/>
      <c r="G74" s="9"/>
      <c r="H74" s="9"/>
      <c r="I74" s="9"/>
      <c r="J74" s="13"/>
    </row>
    <row r="75" spans="1:10" ht="12.75">
      <c r="A75" s="9">
        <v>66</v>
      </c>
      <c r="B75" s="269"/>
      <c r="C75" s="271"/>
      <c r="D75" s="271"/>
      <c r="E75" s="265"/>
      <c r="F75" s="2"/>
      <c r="G75" s="9"/>
      <c r="H75" s="9"/>
      <c r="I75" s="9"/>
      <c r="J75" s="13"/>
    </row>
    <row r="76" spans="1:10" ht="12.75">
      <c r="A76" s="9">
        <v>67</v>
      </c>
      <c r="B76" s="269"/>
      <c r="C76" s="271"/>
      <c r="D76" s="271"/>
      <c r="E76" s="265"/>
      <c r="F76" s="2" t="s">
        <v>80</v>
      </c>
      <c r="G76" s="9"/>
      <c r="H76" s="9"/>
      <c r="I76" s="9"/>
      <c r="J76" s="13"/>
    </row>
    <row r="77" spans="1:10" ht="12.75">
      <c r="A77" s="9">
        <v>68</v>
      </c>
      <c r="B77" s="269"/>
      <c r="C77" s="271"/>
      <c r="D77" s="271"/>
      <c r="E77" s="265"/>
      <c r="F77" s="2" t="s">
        <v>6</v>
      </c>
      <c r="G77" s="13">
        <f>SUM(G74:G76)</f>
        <v>0</v>
      </c>
      <c r="H77" s="13"/>
      <c r="I77" s="13"/>
      <c r="J77" s="13">
        <f>SUM(J74:J76)</f>
        <v>0</v>
      </c>
    </row>
    <row r="78" spans="1:10" ht="12.75" customHeight="1">
      <c r="A78" s="9">
        <v>69</v>
      </c>
      <c r="B78" s="269"/>
      <c r="C78" s="271"/>
      <c r="D78" s="271"/>
      <c r="E78" s="265" t="s">
        <v>93</v>
      </c>
      <c r="F78" s="2"/>
      <c r="G78" s="9"/>
      <c r="H78" s="9"/>
      <c r="I78" s="9"/>
      <c r="J78" s="13"/>
    </row>
    <row r="79" spans="1:10" ht="12.75">
      <c r="A79" s="9">
        <v>70</v>
      </c>
      <c r="B79" s="269"/>
      <c r="C79" s="271"/>
      <c r="D79" s="271"/>
      <c r="E79" s="265"/>
      <c r="F79" s="2"/>
      <c r="G79" s="9"/>
      <c r="H79" s="9"/>
      <c r="I79" s="9"/>
      <c r="J79" s="13"/>
    </row>
    <row r="80" spans="1:10" ht="12.75">
      <c r="A80" s="9">
        <v>71</v>
      </c>
      <c r="B80" s="269"/>
      <c r="C80" s="271"/>
      <c r="D80" s="271"/>
      <c r="E80" s="265"/>
      <c r="F80" s="2" t="s">
        <v>80</v>
      </c>
      <c r="G80" s="9"/>
      <c r="H80" s="9"/>
      <c r="I80" s="9"/>
      <c r="J80" s="13"/>
    </row>
    <row r="81" spans="1:10" ht="12.75">
      <c r="A81" s="9">
        <v>72</v>
      </c>
      <c r="B81" s="269"/>
      <c r="C81" s="271"/>
      <c r="D81" s="271"/>
      <c r="E81" s="265"/>
      <c r="F81" s="2" t="s">
        <v>6</v>
      </c>
      <c r="G81" s="13">
        <f>SUM(G78:G80)</f>
        <v>0</v>
      </c>
      <c r="H81" s="13"/>
      <c r="I81" s="13"/>
      <c r="J81" s="13">
        <f>SUM(J78:J80)</f>
        <v>0</v>
      </c>
    </row>
    <row r="82" spans="1:10" ht="12.75">
      <c r="A82" s="9">
        <v>73</v>
      </c>
      <c r="B82" s="269"/>
      <c r="C82" s="271"/>
      <c r="D82" s="271"/>
      <c r="E82" s="12" t="s">
        <v>94</v>
      </c>
      <c r="F82" s="9"/>
      <c r="G82" s="9"/>
      <c r="H82" s="9"/>
      <c r="I82" s="9"/>
      <c r="J82" s="13"/>
    </row>
    <row r="83" spans="1:10" ht="12.75">
      <c r="A83" s="9">
        <v>74</v>
      </c>
      <c r="B83" s="269"/>
      <c r="C83" s="271"/>
      <c r="D83" s="271"/>
      <c r="E83" s="266" t="s">
        <v>108</v>
      </c>
      <c r="F83" s="267"/>
      <c r="G83" s="267"/>
      <c r="H83" s="267"/>
      <c r="I83" s="268"/>
      <c r="J83" s="13">
        <f>J73+J77+J81+J82</f>
        <v>0</v>
      </c>
    </row>
    <row r="84" spans="1:10" ht="12.75">
      <c r="A84" s="9">
        <v>75</v>
      </c>
      <c r="B84" s="269"/>
      <c r="C84" s="272"/>
      <c r="D84" s="272"/>
      <c r="E84" s="266" t="s">
        <v>101</v>
      </c>
      <c r="F84" s="267"/>
      <c r="G84" s="267"/>
      <c r="H84" s="267"/>
      <c r="I84" s="268"/>
      <c r="J84" s="13" t="e">
        <f>J83/G77</f>
        <v>#DIV/0!</v>
      </c>
    </row>
    <row r="85" spans="1:10" ht="7.5" customHeight="1">
      <c r="A85" s="17"/>
      <c r="B85" s="18"/>
      <c r="C85" s="18"/>
      <c r="D85" s="18"/>
      <c r="E85" s="19"/>
      <c r="F85" s="19"/>
      <c r="G85" s="19"/>
      <c r="H85" s="19"/>
      <c r="I85" s="19"/>
      <c r="J85" s="17"/>
    </row>
    <row r="86" spans="1:10" ht="24" customHeight="1">
      <c r="A86" s="4" t="s">
        <v>26</v>
      </c>
      <c r="D86" s="275" t="s">
        <v>119</v>
      </c>
      <c r="E86" s="275"/>
      <c r="F86" s="275"/>
      <c r="G86" s="275"/>
      <c r="H86" s="275"/>
      <c r="I86" s="275"/>
      <c r="J86" s="275"/>
    </row>
    <row r="87" spans="3:4" ht="14.25">
      <c r="C87" s="20"/>
      <c r="D87" s="20" t="s">
        <v>120</v>
      </c>
    </row>
    <row r="88" spans="3:10" ht="14.25">
      <c r="C88" s="20"/>
      <c r="D88" s="20" t="s">
        <v>121</v>
      </c>
      <c r="E88" s="21"/>
      <c r="F88" s="21"/>
      <c r="G88" s="21"/>
      <c r="H88" s="21"/>
      <c r="I88" s="21"/>
      <c r="J88" s="21"/>
    </row>
    <row r="89" spans="4:10" ht="27" customHeight="1">
      <c r="D89" s="275" t="s">
        <v>122</v>
      </c>
      <c r="E89" s="275"/>
      <c r="F89" s="275"/>
      <c r="G89" s="275"/>
      <c r="H89" s="275"/>
      <c r="I89" s="275"/>
      <c r="J89" s="275"/>
    </row>
    <row r="90" spans="3:4" ht="15.75" customHeight="1">
      <c r="C90" s="20"/>
      <c r="D90" s="20" t="s">
        <v>123</v>
      </c>
    </row>
    <row r="91" spans="3:4" ht="15.75" customHeight="1">
      <c r="C91" s="20"/>
      <c r="D91" s="20" t="s">
        <v>124</v>
      </c>
    </row>
    <row r="92" ht="8.25" customHeight="1"/>
    <row r="93" spans="1:10" ht="12.75">
      <c r="A93" s="22" t="s">
        <v>22</v>
      </c>
      <c r="E93" s="21"/>
      <c r="F93" s="21"/>
      <c r="G93" s="21"/>
      <c r="H93" s="21"/>
      <c r="I93" s="21" t="s">
        <v>98</v>
      </c>
      <c r="J93" s="21"/>
    </row>
    <row r="94" spans="5:10" ht="12.75">
      <c r="E94" s="21"/>
      <c r="F94" s="21"/>
      <c r="G94" s="21"/>
      <c r="H94" s="21"/>
      <c r="I94" s="21"/>
      <c r="J94" s="21"/>
    </row>
    <row r="95" spans="5:9" ht="12.75">
      <c r="E95" s="23"/>
      <c r="F95" s="23"/>
      <c r="G95" s="23"/>
      <c r="H95" s="23"/>
      <c r="I95" s="23"/>
    </row>
  </sheetData>
  <mergeCells count="45">
    <mergeCell ref="D86:J86"/>
    <mergeCell ref="D89:J89"/>
    <mergeCell ref="E63:E66"/>
    <mergeCell ref="E68:I68"/>
    <mergeCell ref="E69:I69"/>
    <mergeCell ref="B70:B84"/>
    <mergeCell ref="C70:C84"/>
    <mergeCell ref="D70:D84"/>
    <mergeCell ref="E70:E73"/>
    <mergeCell ref="E74:E77"/>
    <mergeCell ref="E78:E81"/>
    <mergeCell ref="E83:I83"/>
    <mergeCell ref="E84:I84"/>
    <mergeCell ref="E39:I39"/>
    <mergeCell ref="B40:B54"/>
    <mergeCell ref="C40:C54"/>
    <mergeCell ref="D40:D54"/>
    <mergeCell ref="E40:E43"/>
    <mergeCell ref="E44:E47"/>
    <mergeCell ref="E48:E51"/>
    <mergeCell ref="E53:I53"/>
    <mergeCell ref="A1:J1"/>
    <mergeCell ref="A2:J2"/>
    <mergeCell ref="A3:J3"/>
    <mergeCell ref="D9:D23"/>
    <mergeCell ref="E9:E12"/>
    <mergeCell ref="E13:E16"/>
    <mergeCell ref="E17:E20"/>
    <mergeCell ref="E22:I22"/>
    <mergeCell ref="E23:I23"/>
    <mergeCell ref="B9:B23"/>
    <mergeCell ref="C9:C23"/>
    <mergeCell ref="B25:B39"/>
    <mergeCell ref="C25:C39"/>
    <mergeCell ref="D25:D39"/>
    <mergeCell ref="E25:E28"/>
    <mergeCell ref="E29:E32"/>
    <mergeCell ref="E54:I54"/>
    <mergeCell ref="B55:B69"/>
    <mergeCell ref="C55:C69"/>
    <mergeCell ref="D55:D69"/>
    <mergeCell ref="E55:E58"/>
    <mergeCell ref="E59:E62"/>
    <mergeCell ref="E33:E36"/>
    <mergeCell ref="E38:I38"/>
  </mergeCells>
  <printOptions/>
  <pageMargins left="0.25" right="0.25" top="0.5" bottom="0.5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SheetLayoutView="100" workbookViewId="0" topLeftCell="A1">
      <selection activeCell="F6" sqref="F6"/>
    </sheetView>
  </sheetViews>
  <sheetFormatPr defaultColWidth="9.140625" defaultRowHeight="12.75" outlineLevelRow="1"/>
  <cols>
    <col min="1" max="1" width="6.57421875" style="24" customWidth="1"/>
    <col min="2" max="2" width="18.7109375" style="24" customWidth="1"/>
    <col min="3" max="4" width="18.8515625" style="24" customWidth="1"/>
    <col min="5" max="6" width="12.8515625" style="24" customWidth="1"/>
    <col min="7" max="7" width="12.140625" style="24" customWidth="1"/>
    <col min="8" max="8" width="16.00390625" style="24" customWidth="1"/>
    <col min="9" max="9" width="14.28125" style="24" customWidth="1"/>
    <col min="10" max="10" width="14.421875" style="24" customWidth="1"/>
    <col min="11" max="16384" width="9.140625" style="24" customWidth="1"/>
  </cols>
  <sheetData>
    <row r="1" spans="1:10" ht="12.75" customHeight="1">
      <c r="A1" s="273" t="s">
        <v>102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1" ht="12.75">
      <c r="A2" s="274" t="s">
        <v>110</v>
      </c>
      <c r="B2" s="274"/>
      <c r="C2" s="274"/>
      <c r="D2" s="274"/>
      <c r="E2" s="274"/>
      <c r="F2" s="274"/>
      <c r="G2" s="274"/>
      <c r="H2" s="274"/>
      <c r="I2" s="274"/>
      <c r="J2" s="274"/>
      <c r="K2" s="4"/>
    </row>
    <row r="3" spans="1:11" ht="12.75">
      <c r="A3" s="274" t="s">
        <v>103</v>
      </c>
      <c r="B3" s="274"/>
      <c r="C3" s="274"/>
      <c r="D3" s="274"/>
      <c r="E3" s="274"/>
      <c r="F3" s="274"/>
      <c r="G3" s="274"/>
      <c r="H3" s="274"/>
      <c r="I3" s="274"/>
      <c r="J3" s="274"/>
      <c r="K3" s="4"/>
    </row>
    <row r="4" spans="1:10" ht="12.75">
      <c r="A4" s="3" t="s">
        <v>8</v>
      </c>
      <c r="B4" s="6"/>
      <c r="C4" s="25"/>
      <c r="D4" s="25"/>
      <c r="E4" s="25"/>
      <c r="F4" s="25"/>
      <c r="G4" s="25"/>
      <c r="H4" s="26"/>
      <c r="I4" s="6" t="s">
        <v>64</v>
      </c>
      <c r="J4" s="27"/>
    </row>
    <row r="5" spans="2:10" ht="13.5" thickBot="1">
      <c r="B5" s="4"/>
      <c r="J5" s="230"/>
    </row>
    <row r="6" spans="1:10" ht="52.5" customHeight="1" thickTop="1">
      <c r="A6" s="28" t="s">
        <v>32</v>
      </c>
      <c r="B6" s="237" t="s">
        <v>33</v>
      </c>
      <c r="C6" s="237"/>
      <c r="D6" s="32"/>
      <c r="E6" s="32" t="s">
        <v>34</v>
      </c>
      <c r="F6" s="32" t="s">
        <v>35</v>
      </c>
      <c r="G6" s="33" t="s">
        <v>104</v>
      </c>
      <c r="H6" s="29" t="s">
        <v>36</v>
      </c>
      <c r="I6" s="29" t="s">
        <v>37</v>
      </c>
      <c r="J6" s="34" t="s">
        <v>79</v>
      </c>
    </row>
    <row r="7" spans="1:10" ht="22.5" customHeight="1">
      <c r="A7" s="283" t="s">
        <v>70</v>
      </c>
      <c r="B7" s="284"/>
      <c r="C7" s="284"/>
      <c r="D7" s="284"/>
      <c r="E7" s="284"/>
      <c r="F7" s="284"/>
      <c r="G7" s="284"/>
      <c r="H7" s="284"/>
      <c r="I7" s="284"/>
      <c r="J7" s="285"/>
    </row>
    <row r="8" spans="1:10" ht="24" customHeight="1" outlineLevel="1">
      <c r="A8" s="240">
        <v>1</v>
      </c>
      <c r="B8" s="238" t="s">
        <v>68</v>
      </c>
      <c r="C8" s="279" t="s">
        <v>38</v>
      </c>
      <c r="D8" s="40" t="s">
        <v>30</v>
      </c>
      <c r="E8" s="35"/>
      <c r="F8" s="35"/>
      <c r="G8" s="36"/>
      <c r="H8" s="37"/>
      <c r="I8" s="38"/>
      <c r="J8" s="39"/>
    </row>
    <row r="9" spans="1:10" ht="12" customHeight="1" outlineLevel="1">
      <c r="A9" s="240"/>
      <c r="B9" s="239"/>
      <c r="C9" s="239"/>
      <c r="D9" s="234" t="s">
        <v>185</v>
      </c>
      <c r="E9" s="35"/>
      <c r="F9" s="35"/>
      <c r="G9" s="41"/>
      <c r="H9" s="37"/>
      <c r="I9" s="42"/>
      <c r="J9" s="43"/>
    </row>
    <row r="10" spans="1:10" ht="12" customHeight="1" outlineLevel="1">
      <c r="A10" s="240"/>
      <c r="B10" s="239"/>
      <c r="C10" s="239"/>
      <c r="D10" s="234"/>
      <c r="E10" s="35"/>
      <c r="F10" s="35"/>
      <c r="G10" s="41"/>
      <c r="H10" s="45"/>
      <c r="I10" s="42"/>
      <c r="J10" s="43"/>
    </row>
    <row r="11" spans="1:10" ht="13.5" customHeight="1" outlineLevel="1">
      <c r="A11" s="240"/>
      <c r="B11" s="239"/>
      <c r="C11" s="239"/>
      <c r="D11" s="234"/>
      <c r="E11" s="46"/>
      <c r="F11" s="46"/>
      <c r="G11" s="47"/>
      <c r="H11" s="48"/>
      <c r="I11" s="49"/>
      <c r="J11" s="50"/>
    </row>
    <row r="12" spans="1:10" ht="13.5" customHeight="1" outlineLevel="1">
      <c r="A12" s="51"/>
      <c r="B12" s="31"/>
      <c r="C12" s="31"/>
      <c r="D12" s="31"/>
      <c r="E12" s="52"/>
      <c r="F12" s="53" t="s">
        <v>39</v>
      </c>
      <c r="G12" s="42"/>
      <c r="H12" s="54" t="s">
        <v>40</v>
      </c>
      <c r="I12" s="42"/>
      <c r="J12" s="43"/>
    </row>
    <row r="13" spans="1:10" ht="38.25" customHeight="1" outlineLevel="1">
      <c r="A13" s="240">
        <v>2</v>
      </c>
      <c r="B13" s="238" t="s">
        <v>68</v>
      </c>
      <c r="C13" s="279" t="s">
        <v>41</v>
      </c>
      <c r="D13" s="40" t="s">
        <v>30</v>
      </c>
      <c r="E13" s="35"/>
      <c r="F13" s="35"/>
      <c r="G13" s="38"/>
      <c r="H13" s="55"/>
      <c r="I13" s="38"/>
      <c r="J13" s="56"/>
    </row>
    <row r="14" spans="1:10" ht="12.75" customHeight="1" outlineLevel="1">
      <c r="A14" s="240"/>
      <c r="B14" s="238"/>
      <c r="C14" s="279"/>
      <c r="D14" s="234" t="s">
        <v>185</v>
      </c>
      <c r="E14" s="35"/>
      <c r="F14" s="35"/>
      <c r="G14" s="38"/>
      <c r="H14" s="55"/>
      <c r="I14" s="42"/>
      <c r="J14" s="57"/>
    </row>
    <row r="15" spans="1:10" ht="12.75" outlineLevel="1">
      <c r="A15" s="240"/>
      <c r="B15" s="238"/>
      <c r="C15" s="279"/>
      <c r="D15" s="234"/>
      <c r="E15" s="35"/>
      <c r="F15" s="35"/>
      <c r="G15" s="38"/>
      <c r="H15" s="55"/>
      <c r="I15" s="42"/>
      <c r="J15" s="57"/>
    </row>
    <row r="16" spans="1:10" ht="13.5" customHeight="1" outlineLevel="1">
      <c r="A16" s="240"/>
      <c r="B16" s="238"/>
      <c r="C16" s="279"/>
      <c r="D16" s="234"/>
      <c r="E16" s="46"/>
      <c r="F16" s="46"/>
      <c r="G16" s="58"/>
      <c r="H16" s="59"/>
      <c r="I16" s="60"/>
      <c r="J16" s="61"/>
    </row>
    <row r="17" spans="1:10" ht="18" customHeight="1" outlineLevel="1">
      <c r="A17" s="51"/>
      <c r="B17" s="31"/>
      <c r="C17" s="31"/>
      <c r="D17" s="31"/>
      <c r="E17" s="52"/>
      <c r="F17" s="53" t="s">
        <v>39</v>
      </c>
      <c r="G17" s="42"/>
      <c r="H17" s="54" t="s">
        <v>40</v>
      </c>
      <c r="I17" s="42"/>
      <c r="J17" s="57"/>
    </row>
    <row r="18" spans="1:10" ht="38.25" customHeight="1" outlineLevel="1">
      <c r="A18" s="240">
        <v>3</v>
      </c>
      <c r="B18" s="238" t="s">
        <v>68</v>
      </c>
      <c r="C18" s="238" t="s">
        <v>42</v>
      </c>
      <c r="D18" s="40" t="s">
        <v>30</v>
      </c>
      <c r="E18" s="35"/>
      <c r="F18" s="35"/>
      <c r="G18" s="38"/>
      <c r="H18" s="55"/>
      <c r="I18" s="38"/>
      <c r="J18" s="56"/>
    </row>
    <row r="19" spans="1:10" ht="12.75" customHeight="1" outlineLevel="1">
      <c r="A19" s="240"/>
      <c r="B19" s="238"/>
      <c r="C19" s="238"/>
      <c r="D19" s="234" t="s">
        <v>185</v>
      </c>
      <c r="E19" s="35"/>
      <c r="F19" s="35"/>
      <c r="G19" s="38"/>
      <c r="H19" s="55"/>
      <c r="I19" s="42"/>
      <c r="J19" s="57"/>
    </row>
    <row r="20" spans="1:10" ht="12.75" outlineLevel="1">
      <c r="A20" s="240"/>
      <c r="B20" s="238"/>
      <c r="C20" s="238"/>
      <c r="D20" s="234"/>
      <c r="E20" s="35"/>
      <c r="F20" s="35"/>
      <c r="G20" s="38"/>
      <c r="H20" s="55"/>
      <c r="I20" s="42"/>
      <c r="J20" s="57"/>
    </row>
    <row r="21" spans="1:10" ht="13.5" customHeight="1" outlineLevel="1">
      <c r="A21" s="240"/>
      <c r="B21" s="238"/>
      <c r="C21" s="238"/>
      <c r="D21" s="234"/>
      <c r="E21" s="46"/>
      <c r="F21" s="46"/>
      <c r="G21" s="58"/>
      <c r="H21" s="59"/>
      <c r="I21" s="60"/>
      <c r="J21" s="61"/>
    </row>
    <row r="22" spans="1:10" ht="25.5">
      <c r="A22" s="51"/>
      <c r="B22" s="31"/>
      <c r="C22" s="31"/>
      <c r="D22" s="31"/>
      <c r="E22" s="52"/>
      <c r="F22" s="53" t="s">
        <v>39</v>
      </c>
      <c r="G22" s="42"/>
      <c r="H22" s="54" t="s">
        <v>40</v>
      </c>
      <c r="I22" s="42"/>
      <c r="J22" s="57"/>
    </row>
    <row r="23" spans="1:10" ht="24" customHeight="1" outlineLevel="1">
      <c r="A23" s="240">
        <v>4</v>
      </c>
      <c r="B23" s="238" t="s">
        <v>68</v>
      </c>
      <c r="C23" s="279" t="s">
        <v>43</v>
      </c>
      <c r="D23" s="40" t="s">
        <v>30</v>
      </c>
      <c r="E23" s="35"/>
      <c r="F23" s="35"/>
      <c r="G23" s="38"/>
      <c r="H23" s="55"/>
      <c r="I23" s="38"/>
      <c r="J23" s="56"/>
    </row>
    <row r="24" spans="1:10" ht="12.75" customHeight="1" outlineLevel="1">
      <c r="A24" s="240"/>
      <c r="B24" s="238"/>
      <c r="C24" s="279"/>
      <c r="D24" s="234" t="s">
        <v>185</v>
      </c>
      <c r="E24" s="35"/>
      <c r="F24" s="35"/>
      <c r="G24" s="38"/>
      <c r="H24" s="55"/>
      <c r="I24" s="42"/>
      <c r="J24" s="57"/>
    </row>
    <row r="25" spans="1:10" ht="13.5" customHeight="1" outlineLevel="1">
      <c r="A25" s="240"/>
      <c r="B25" s="238"/>
      <c r="C25" s="279"/>
      <c r="D25" s="234"/>
      <c r="E25" s="35"/>
      <c r="F25" s="35"/>
      <c r="G25" s="38"/>
      <c r="H25" s="55"/>
      <c r="I25" s="42"/>
      <c r="J25" s="57"/>
    </row>
    <row r="26" spans="1:10" ht="13.5" customHeight="1" outlineLevel="1">
      <c r="A26" s="240"/>
      <c r="B26" s="238"/>
      <c r="C26" s="279"/>
      <c r="D26" s="234"/>
      <c r="E26" s="46"/>
      <c r="F26" s="46"/>
      <c r="G26" s="58"/>
      <c r="H26" s="59"/>
      <c r="I26" s="60"/>
      <c r="J26" s="61"/>
    </row>
    <row r="27" spans="1:10" ht="25.5" outlineLevel="1">
      <c r="A27" s="51"/>
      <c r="B27" s="31"/>
      <c r="C27" s="31"/>
      <c r="D27" s="31"/>
      <c r="E27" s="52"/>
      <c r="F27" s="53" t="s">
        <v>39</v>
      </c>
      <c r="G27" s="42"/>
      <c r="H27" s="54" t="s">
        <v>40</v>
      </c>
      <c r="I27" s="42"/>
      <c r="J27" s="57"/>
    </row>
    <row r="28" spans="1:10" ht="38.25" customHeight="1" outlineLevel="1">
      <c r="A28" s="240">
        <v>5</v>
      </c>
      <c r="B28" s="238" t="s">
        <v>68</v>
      </c>
      <c r="C28" s="238" t="s">
        <v>44</v>
      </c>
      <c r="D28" s="40" t="s">
        <v>30</v>
      </c>
      <c r="E28" s="35"/>
      <c r="F28" s="35"/>
      <c r="G28" s="38"/>
      <c r="H28" s="55"/>
      <c r="I28" s="38"/>
      <c r="J28" s="56"/>
    </row>
    <row r="29" spans="1:10" ht="12.75" customHeight="1" outlineLevel="1">
      <c r="A29" s="240"/>
      <c r="B29" s="238"/>
      <c r="C29" s="238"/>
      <c r="D29" s="234" t="s">
        <v>185</v>
      </c>
      <c r="E29" s="35"/>
      <c r="F29" s="35"/>
      <c r="G29" s="38"/>
      <c r="H29" s="55"/>
      <c r="I29" s="42"/>
      <c r="J29" s="57"/>
    </row>
    <row r="30" spans="1:10" ht="12.75" outlineLevel="1">
      <c r="A30" s="240"/>
      <c r="B30" s="238"/>
      <c r="C30" s="238"/>
      <c r="D30" s="234"/>
      <c r="E30" s="35"/>
      <c r="F30" s="35"/>
      <c r="G30" s="38"/>
      <c r="H30" s="55"/>
      <c r="I30" s="42"/>
      <c r="J30" s="57"/>
    </row>
    <row r="31" spans="1:10" ht="13.5" customHeight="1" outlineLevel="1">
      <c r="A31" s="240"/>
      <c r="B31" s="238"/>
      <c r="C31" s="238"/>
      <c r="D31" s="234"/>
      <c r="E31" s="46"/>
      <c r="F31" s="46"/>
      <c r="G31" s="58"/>
      <c r="H31" s="59"/>
      <c r="I31" s="44"/>
      <c r="J31" s="61"/>
    </row>
    <row r="32" spans="1:10" ht="25.5">
      <c r="A32" s="51"/>
      <c r="B32" s="31"/>
      <c r="C32" s="31"/>
      <c r="D32" s="31"/>
      <c r="E32" s="52"/>
      <c r="F32" s="53" t="s">
        <v>39</v>
      </c>
      <c r="G32" s="42"/>
      <c r="H32" s="54" t="s">
        <v>40</v>
      </c>
      <c r="I32" s="42"/>
      <c r="J32" s="57"/>
    </row>
    <row r="33" spans="1:10" ht="21" customHeight="1">
      <c r="A33" s="291" t="s">
        <v>85</v>
      </c>
      <c r="B33" s="292"/>
      <c r="C33" s="292"/>
      <c r="D33" s="292"/>
      <c r="E33" s="292"/>
      <c r="F33" s="292"/>
      <c r="G33" s="292"/>
      <c r="H33" s="292"/>
      <c r="I33" s="292"/>
      <c r="J33" s="293"/>
    </row>
    <row r="34" spans="1:10" ht="25.5" outlineLevel="1">
      <c r="A34" s="287">
        <v>6</v>
      </c>
      <c r="B34" s="238" t="s">
        <v>68</v>
      </c>
      <c r="C34" s="296" t="s">
        <v>73</v>
      </c>
      <c r="D34" s="40" t="s">
        <v>30</v>
      </c>
      <c r="E34" s="35"/>
      <c r="F34" s="62"/>
      <c r="G34" s="63"/>
      <c r="H34" s="64"/>
      <c r="I34" s="65"/>
      <c r="J34" s="57"/>
    </row>
    <row r="35" spans="1:10" ht="12.75" outlineLevel="1">
      <c r="A35" s="287"/>
      <c r="B35" s="279"/>
      <c r="C35" s="297"/>
      <c r="D35" s="234" t="s">
        <v>185</v>
      </c>
      <c r="E35" s="66"/>
      <c r="F35" s="67"/>
      <c r="G35" s="68"/>
      <c r="H35" s="69"/>
      <c r="I35" s="42"/>
      <c r="J35" s="57"/>
    </row>
    <row r="36" spans="1:10" ht="12.75" outlineLevel="1">
      <c r="A36" s="287"/>
      <c r="B36" s="279"/>
      <c r="C36" s="297"/>
      <c r="D36" s="234"/>
      <c r="E36" s="46"/>
      <c r="F36" s="70"/>
      <c r="G36" s="71"/>
      <c r="H36" s="72"/>
      <c r="I36" s="49"/>
      <c r="J36" s="61"/>
    </row>
    <row r="37" spans="1:10" ht="25.5" outlineLevel="1">
      <c r="A37" s="51"/>
      <c r="B37" s="31"/>
      <c r="C37" s="31"/>
      <c r="D37" s="234"/>
      <c r="E37" s="52"/>
      <c r="F37" s="53" t="s">
        <v>39</v>
      </c>
      <c r="G37" s="42"/>
      <c r="H37" s="54" t="s">
        <v>40</v>
      </c>
      <c r="I37" s="42"/>
      <c r="J37" s="57"/>
    </row>
    <row r="38" spans="1:10" ht="25.5" outlineLevel="1">
      <c r="A38" s="287">
        <v>7</v>
      </c>
      <c r="B38" s="238" t="s">
        <v>68</v>
      </c>
      <c r="C38" s="244" t="s">
        <v>74</v>
      </c>
      <c r="D38" s="40" t="s">
        <v>30</v>
      </c>
      <c r="E38" s="35"/>
      <c r="F38" s="73"/>
      <c r="G38" s="36"/>
      <c r="H38" s="37"/>
      <c r="I38" s="38"/>
      <c r="J38" s="56"/>
    </row>
    <row r="39" spans="1:10" ht="12.75" outlineLevel="1">
      <c r="A39" s="287"/>
      <c r="B39" s="279"/>
      <c r="C39" s="286"/>
      <c r="D39" s="234" t="s">
        <v>185</v>
      </c>
      <c r="E39" s="66"/>
      <c r="F39" s="74"/>
      <c r="G39" s="36"/>
      <c r="H39" s="45"/>
      <c r="I39" s="42"/>
      <c r="J39" s="57"/>
    </row>
    <row r="40" spans="1:10" ht="12.75" outlineLevel="1">
      <c r="A40" s="287"/>
      <c r="B40" s="279"/>
      <c r="C40" s="282"/>
      <c r="D40" s="234"/>
      <c r="E40" s="75"/>
      <c r="F40" s="76"/>
      <c r="G40" s="77"/>
      <c r="H40" s="78"/>
      <c r="I40" s="49"/>
      <c r="J40" s="61"/>
    </row>
    <row r="41" spans="1:10" ht="25.5" outlineLevel="1">
      <c r="A41" s="51"/>
      <c r="B41" s="31"/>
      <c r="C41" s="31"/>
      <c r="D41" s="234"/>
      <c r="E41" s="52"/>
      <c r="F41" s="53" t="s">
        <v>39</v>
      </c>
      <c r="G41" s="42">
        <f>SUM(G38:G40)</f>
        <v>0</v>
      </c>
      <c r="H41" s="54" t="s">
        <v>40</v>
      </c>
      <c r="I41" s="42"/>
      <c r="J41" s="57"/>
    </row>
    <row r="42" spans="1:10" ht="25.5" outlineLevel="1">
      <c r="A42" s="287">
        <v>8</v>
      </c>
      <c r="B42" s="238" t="s">
        <v>68</v>
      </c>
      <c r="C42" s="244" t="s">
        <v>76</v>
      </c>
      <c r="D42" s="40" t="s">
        <v>30</v>
      </c>
      <c r="E42" s="35"/>
      <c r="F42" s="73"/>
      <c r="G42" s="77"/>
      <c r="H42" s="37"/>
      <c r="I42" s="38"/>
      <c r="J42" s="56"/>
    </row>
    <row r="43" spans="1:10" ht="12.75" outlineLevel="1">
      <c r="A43" s="287"/>
      <c r="B43" s="279"/>
      <c r="C43" s="286"/>
      <c r="D43" s="234" t="s">
        <v>185</v>
      </c>
      <c r="E43" s="66"/>
      <c r="F43" s="74"/>
      <c r="G43" s="41"/>
      <c r="H43" s="45"/>
      <c r="I43" s="42"/>
      <c r="J43" s="57"/>
    </row>
    <row r="44" spans="1:10" ht="12.75" outlineLevel="1">
      <c r="A44" s="287"/>
      <c r="B44" s="279"/>
      <c r="C44" s="282"/>
      <c r="D44" s="234"/>
      <c r="E44" s="46"/>
      <c r="F44" s="79"/>
      <c r="G44" s="77"/>
      <c r="H44" s="48"/>
      <c r="I44" s="49"/>
      <c r="J44" s="61"/>
    </row>
    <row r="45" spans="1:10" ht="25.5" outlineLevel="1">
      <c r="A45" s="51"/>
      <c r="B45" s="31"/>
      <c r="C45" s="40" t="s">
        <v>75</v>
      </c>
      <c r="D45" s="234"/>
      <c r="E45" s="52"/>
      <c r="F45" s="53" t="s">
        <v>39</v>
      </c>
      <c r="G45" s="42"/>
      <c r="H45" s="54" t="s">
        <v>40</v>
      </c>
      <c r="I45" s="42"/>
      <c r="J45" s="57"/>
    </row>
    <row r="46" spans="1:10" ht="25.5" outlineLevel="1">
      <c r="A46" s="287">
        <v>9</v>
      </c>
      <c r="B46" s="238" t="s">
        <v>68</v>
      </c>
      <c r="C46" s="244" t="s">
        <v>77</v>
      </c>
      <c r="D46" s="40" t="s">
        <v>30</v>
      </c>
      <c r="E46" s="35"/>
      <c r="F46" s="73"/>
      <c r="G46" s="36"/>
      <c r="H46" s="37"/>
      <c r="I46" s="38"/>
      <c r="J46" s="56"/>
    </row>
    <row r="47" spans="1:10" ht="12.75" outlineLevel="1">
      <c r="A47" s="287"/>
      <c r="B47" s="279"/>
      <c r="C47" s="286"/>
      <c r="D47" s="234" t="s">
        <v>185</v>
      </c>
      <c r="E47" s="66"/>
      <c r="F47" s="74"/>
      <c r="G47" s="36"/>
      <c r="H47" s="45"/>
      <c r="I47" s="42"/>
      <c r="J47" s="57"/>
    </row>
    <row r="48" spans="1:11" ht="12.75" outlineLevel="1">
      <c r="A48" s="287"/>
      <c r="B48" s="279"/>
      <c r="C48" s="282"/>
      <c r="D48" s="234"/>
      <c r="E48" s="46"/>
      <c r="F48" s="79"/>
      <c r="G48" s="77"/>
      <c r="H48" s="48"/>
      <c r="I48" s="49"/>
      <c r="J48" s="61"/>
      <c r="K48" s="80"/>
    </row>
    <row r="49" spans="1:11" ht="25.5" outlineLevel="1">
      <c r="A49" s="51"/>
      <c r="B49" s="31"/>
      <c r="C49" s="31"/>
      <c r="D49" s="234"/>
      <c r="E49" s="52"/>
      <c r="F49" s="53" t="s">
        <v>39</v>
      </c>
      <c r="G49" s="42"/>
      <c r="H49" s="54" t="s">
        <v>40</v>
      </c>
      <c r="I49" s="42"/>
      <c r="J49" s="57"/>
      <c r="K49" s="80"/>
    </row>
    <row r="50" spans="1:11" ht="12.75" customHeight="1" outlineLevel="1">
      <c r="A50" s="240" t="s">
        <v>65</v>
      </c>
      <c r="B50" s="238" t="s">
        <v>68</v>
      </c>
      <c r="C50" s="279"/>
      <c r="D50" s="228"/>
      <c r="E50" s="46"/>
      <c r="F50" s="70"/>
      <c r="G50" s="77"/>
      <c r="H50" s="48"/>
      <c r="I50" s="38"/>
      <c r="J50" s="56"/>
      <c r="K50" s="80"/>
    </row>
    <row r="51" spans="1:11" ht="12.75" outlineLevel="1">
      <c r="A51" s="240"/>
      <c r="B51" s="279"/>
      <c r="C51" s="279"/>
      <c r="D51" s="228"/>
      <c r="E51" s="66"/>
      <c r="F51" s="74"/>
      <c r="G51" s="47"/>
      <c r="H51" s="45"/>
      <c r="I51" s="81"/>
      <c r="J51" s="57"/>
      <c r="K51" s="80"/>
    </row>
    <row r="52" spans="1:11" ht="12.75" outlineLevel="1">
      <c r="A52" s="240"/>
      <c r="B52" s="279"/>
      <c r="C52" s="279"/>
      <c r="D52" s="228"/>
      <c r="E52" s="46"/>
      <c r="F52" s="70"/>
      <c r="G52" s="47"/>
      <c r="H52" s="48"/>
      <c r="I52" s="82"/>
      <c r="J52" s="61"/>
      <c r="K52" s="80"/>
    </row>
    <row r="53" spans="1:10" ht="12.75" customHeight="1">
      <c r="A53" s="51" t="s">
        <v>72</v>
      </c>
      <c r="B53" s="31"/>
      <c r="C53" s="31"/>
      <c r="D53" s="31"/>
      <c r="E53" s="52"/>
      <c r="F53" s="83" t="s">
        <v>39</v>
      </c>
      <c r="G53" s="42"/>
      <c r="H53" s="54" t="s">
        <v>40</v>
      </c>
      <c r="I53" s="42"/>
      <c r="J53" s="57"/>
    </row>
    <row r="54" spans="1:10" ht="13.5" customHeight="1">
      <c r="A54" s="294" t="s">
        <v>45</v>
      </c>
      <c r="B54" s="295"/>
      <c r="C54" s="295"/>
      <c r="D54" s="295"/>
      <c r="E54" s="295"/>
      <c r="F54" s="295"/>
      <c r="G54" s="84"/>
      <c r="H54" s="54" t="s">
        <v>40</v>
      </c>
      <c r="I54" s="85"/>
      <c r="J54" s="86"/>
    </row>
    <row r="55" spans="1:14" ht="24.75" customHeight="1">
      <c r="A55" s="289" t="s">
        <v>71</v>
      </c>
      <c r="B55" s="289"/>
      <c r="C55" s="289"/>
      <c r="D55" s="289"/>
      <c r="E55" s="289"/>
      <c r="F55" s="289"/>
      <c r="G55" s="289"/>
      <c r="H55" s="289"/>
      <c r="I55" s="289"/>
      <c r="J55" s="290"/>
      <c r="L55" s="80"/>
      <c r="M55" s="80"/>
      <c r="N55" s="80"/>
    </row>
    <row r="56" spans="1:14" ht="11.25" customHeight="1" outlineLevel="1">
      <c r="A56" s="240">
        <v>10</v>
      </c>
      <c r="B56" s="238" t="s">
        <v>68</v>
      </c>
      <c r="C56" s="238" t="s">
        <v>83</v>
      </c>
      <c r="D56" s="238" t="s">
        <v>78</v>
      </c>
      <c r="E56" s="245"/>
      <c r="F56" s="245"/>
      <c r="G56" s="250"/>
      <c r="H56" s="37"/>
      <c r="I56" s="247"/>
      <c r="J56" s="276"/>
      <c r="L56" s="80"/>
      <c r="M56" s="80"/>
      <c r="N56" s="80"/>
    </row>
    <row r="57" spans="1:14" ht="12.75" outlineLevel="1">
      <c r="A57" s="240"/>
      <c r="B57" s="238"/>
      <c r="C57" s="279"/>
      <c r="D57" s="238"/>
      <c r="E57" s="245"/>
      <c r="F57" s="245"/>
      <c r="G57" s="251"/>
      <c r="H57" s="37"/>
      <c r="I57" s="248"/>
      <c r="J57" s="277"/>
      <c r="L57" s="80"/>
      <c r="M57" s="80"/>
      <c r="N57" s="80"/>
    </row>
    <row r="58" spans="1:14" ht="12.75" outlineLevel="1">
      <c r="A58" s="240"/>
      <c r="B58" s="238"/>
      <c r="C58" s="279"/>
      <c r="D58" s="238"/>
      <c r="E58" s="245"/>
      <c r="F58" s="245"/>
      <c r="G58" s="251"/>
      <c r="H58" s="37"/>
      <c r="I58" s="248"/>
      <c r="J58" s="277"/>
      <c r="L58" s="80"/>
      <c r="M58" s="80"/>
      <c r="N58" s="80"/>
    </row>
    <row r="59" spans="1:14" ht="12.75" outlineLevel="1">
      <c r="A59" s="241"/>
      <c r="B59" s="244"/>
      <c r="C59" s="280"/>
      <c r="D59" s="244"/>
      <c r="E59" s="246"/>
      <c r="F59" s="246"/>
      <c r="G59" s="236"/>
      <c r="H59" s="37"/>
      <c r="I59" s="249"/>
      <c r="J59" s="278"/>
      <c r="L59" s="80"/>
      <c r="M59" s="80"/>
      <c r="N59" s="80"/>
    </row>
    <row r="60" spans="1:14" ht="12.75" customHeight="1" outlineLevel="1">
      <c r="A60" s="240">
        <v>11</v>
      </c>
      <c r="B60" s="238" t="s">
        <v>68</v>
      </c>
      <c r="C60" s="238" t="s">
        <v>82</v>
      </c>
      <c r="D60" s="242" t="s">
        <v>78</v>
      </c>
      <c r="E60" s="245"/>
      <c r="F60" s="245"/>
      <c r="G60" s="250"/>
      <c r="H60" s="37"/>
      <c r="I60" s="247"/>
      <c r="J60" s="276"/>
      <c r="L60" s="80"/>
      <c r="M60" s="87"/>
      <c r="N60" s="80"/>
    </row>
    <row r="61" spans="1:14" ht="12.75" outlineLevel="1">
      <c r="A61" s="240"/>
      <c r="B61" s="238"/>
      <c r="C61" s="279"/>
      <c r="D61" s="238"/>
      <c r="E61" s="245"/>
      <c r="F61" s="245"/>
      <c r="G61" s="251"/>
      <c r="H61" s="37"/>
      <c r="I61" s="248"/>
      <c r="J61" s="277"/>
      <c r="L61" s="80"/>
      <c r="M61" s="80"/>
      <c r="N61" s="80"/>
    </row>
    <row r="62" spans="1:14" ht="12.75" outlineLevel="1">
      <c r="A62" s="240"/>
      <c r="B62" s="238"/>
      <c r="C62" s="279"/>
      <c r="D62" s="238"/>
      <c r="E62" s="245"/>
      <c r="F62" s="245"/>
      <c r="G62" s="251"/>
      <c r="H62" s="37"/>
      <c r="I62" s="248"/>
      <c r="J62" s="277"/>
      <c r="L62" s="80"/>
      <c r="M62" s="80"/>
      <c r="N62" s="80"/>
    </row>
    <row r="63" spans="1:14" ht="12.75" outlineLevel="1">
      <c r="A63" s="241"/>
      <c r="B63" s="244"/>
      <c r="C63" s="280"/>
      <c r="D63" s="244"/>
      <c r="E63" s="246"/>
      <c r="F63" s="246"/>
      <c r="G63" s="236"/>
      <c r="H63" s="37"/>
      <c r="I63" s="249"/>
      <c r="J63" s="278"/>
      <c r="L63" s="80"/>
      <c r="M63" s="80"/>
      <c r="N63" s="80"/>
    </row>
    <row r="64" spans="1:14" ht="12.75" customHeight="1" outlineLevel="1">
      <c r="A64" s="240">
        <v>12</v>
      </c>
      <c r="B64" s="238" t="s">
        <v>68</v>
      </c>
      <c r="C64" s="279" t="s">
        <v>47</v>
      </c>
      <c r="D64" s="242" t="s">
        <v>78</v>
      </c>
      <c r="E64" s="245"/>
      <c r="F64" s="245"/>
      <c r="G64" s="250"/>
      <c r="H64" s="37"/>
      <c r="I64" s="247"/>
      <c r="J64" s="276"/>
      <c r="L64" s="80"/>
      <c r="M64" s="87"/>
      <c r="N64" s="80"/>
    </row>
    <row r="65" spans="1:14" ht="12.75" outlineLevel="1">
      <c r="A65" s="240"/>
      <c r="B65" s="238"/>
      <c r="C65" s="279"/>
      <c r="D65" s="238"/>
      <c r="E65" s="245"/>
      <c r="F65" s="245"/>
      <c r="G65" s="251"/>
      <c r="H65" s="37"/>
      <c r="I65" s="248"/>
      <c r="J65" s="277"/>
      <c r="L65" s="80"/>
      <c r="M65" s="80"/>
      <c r="N65" s="80"/>
    </row>
    <row r="66" spans="1:14" ht="12.75" outlineLevel="1">
      <c r="A66" s="240"/>
      <c r="B66" s="238"/>
      <c r="C66" s="279"/>
      <c r="D66" s="238"/>
      <c r="E66" s="245"/>
      <c r="F66" s="245"/>
      <c r="G66" s="251"/>
      <c r="H66" s="37"/>
      <c r="I66" s="248"/>
      <c r="J66" s="277"/>
      <c r="L66" s="80"/>
      <c r="M66" s="80"/>
      <c r="N66" s="80"/>
    </row>
    <row r="67" spans="1:14" ht="12.75" outlineLevel="1">
      <c r="A67" s="241"/>
      <c r="B67" s="244"/>
      <c r="C67" s="280"/>
      <c r="D67" s="244"/>
      <c r="E67" s="246"/>
      <c r="F67" s="246"/>
      <c r="G67" s="236"/>
      <c r="H67" s="37"/>
      <c r="I67" s="249"/>
      <c r="J67" s="278"/>
      <c r="L67" s="80"/>
      <c r="M67" s="80"/>
      <c r="N67" s="80"/>
    </row>
    <row r="68" spans="1:10" ht="12.75" customHeight="1" outlineLevel="1">
      <c r="A68" s="240">
        <v>13</v>
      </c>
      <c r="B68" s="238" t="s">
        <v>68</v>
      </c>
      <c r="C68" s="238" t="s">
        <v>81</v>
      </c>
      <c r="D68" s="242" t="s">
        <v>78</v>
      </c>
      <c r="E68" s="245"/>
      <c r="F68" s="245"/>
      <c r="G68" s="250"/>
      <c r="H68" s="37"/>
      <c r="I68" s="247"/>
      <c r="J68" s="276"/>
    </row>
    <row r="69" spans="1:14" ht="12.75" outlineLevel="1">
      <c r="A69" s="240"/>
      <c r="B69" s="238"/>
      <c r="C69" s="279"/>
      <c r="D69" s="238"/>
      <c r="E69" s="245"/>
      <c r="F69" s="245"/>
      <c r="G69" s="251"/>
      <c r="H69" s="37"/>
      <c r="I69" s="248"/>
      <c r="J69" s="277"/>
      <c r="L69" s="80"/>
      <c r="M69" s="80"/>
      <c r="N69" s="80"/>
    </row>
    <row r="70" spans="1:14" ht="12.75" outlineLevel="1">
      <c r="A70" s="240"/>
      <c r="B70" s="238"/>
      <c r="C70" s="279"/>
      <c r="D70" s="238"/>
      <c r="E70" s="245"/>
      <c r="F70" s="245"/>
      <c r="G70" s="251"/>
      <c r="H70" s="37"/>
      <c r="I70" s="248"/>
      <c r="J70" s="277"/>
      <c r="L70" s="80"/>
      <c r="M70" s="80"/>
      <c r="N70" s="80"/>
    </row>
    <row r="71" spans="1:14" ht="12.75" outlineLevel="1">
      <c r="A71" s="241"/>
      <c r="B71" s="244"/>
      <c r="C71" s="280"/>
      <c r="D71" s="244"/>
      <c r="E71" s="246"/>
      <c r="F71" s="246"/>
      <c r="G71" s="236"/>
      <c r="H71" s="37"/>
      <c r="I71" s="249"/>
      <c r="J71" s="278"/>
      <c r="L71" s="80"/>
      <c r="M71" s="80"/>
      <c r="N71" s="80"/>
    </row>
    <row r="72" spans="1:14" ht="12.75" customHeight="1" outlineLevel="1">
      <c r="A72" s="281">
        <v>14</v>
      </c>
      <c r="B72" s="242" t="s">
        <v>68</v>
      </c>
      <c r="C72" s="282" t="s">
        <v>50</v>
      </c>
      <c r="D72" s="242" t="s">
        <v>78</v>
      </c>
      <c r="E72" s="243"/>
      <c r="F72" s="243"/>
      <c r="G72" s="250"/>
      <c r="H72" s="37"/>
      <c r="I72" s="247"/>
      <c r="J72" s="276"/>
      <c r="L72" s="80"/>
      <c r="M72" s="80"/>
      <c r="N72" s="80"/>
    </row>
    <row r="73" spans="1:14" ht="12.75" customHeight="1" outlineLevel="1">
      <c r="A73" s="240"/>
      <c r="B73" s="238"/>
      <c r="C73" s="279"/>
      <c r="D73" s="238"/>
      <c r="E73" s="245"/>
      <c r="F73" s="245"/>
      <c r="G73" s="251"/>
      <c r="H73" s="37"/>
      <c r="I73" s="248"/>
      <c r="J73" s="277"/>
      <c r="L73" s="80"/>
      <c r="M73" s="80"/>
      <c r="N73" s="80"/>
    </row>
    <row r="74" spans="1:14" ht="12.75" customHeight="1" outlineLevel="1">
      <c r="A74" s="240"/>
      <c r="B74" s="238"/>
      <c r="C74" s="279"/>
      <c r="D74" s="238"/>
      <c r="E74" s="245"/>
      <c r="F74" s="245"/>
      <c r="G74" s="251"/>
      <c r="H74" s="37"/>
      <c r="I74" s="248"/>
      <c r="J74" s="277"/>
      <c r="L74" s="80"/>
      <c r="M74" s="80"/>
      <c r="N74" s="80"/>
    </row>
    <row r="75" spans="1:10" ht="12.75" outlineLevel="1">
      <c r="A75" s="240"/>
      <c r="B75" s="238"/>
      <c r="C75" s="279"/>
      <c r="D75" s="238"/>
      <c r="E75" s="245"/>
      <c r="F75" s="245"/>
      <c r="G75" s="251"/>
      <c r="H75" s="48"/>
      <c r="I75" s="248"/>
      <c r="J75" s="277"/>
    </row>
    <row r="76" spans="1:10" ht="12.75" customHeight="1">
      <c r="A76" s="88"/>
      <c r="B76" s="31"/>
      <c r="C76" s="31"/>
      <c r="D76" s="40"/>
      <c r="E76" s="52"/>
      <c r="F76" s="89" t="s">
        <v>39</v>
      </c>
      <c r="G76" s="42"/>
      <c r="H76" s="54" t="s">
        <v>40</v>
      </c>
      <c r="I76" s="42"/>
      <c r="J76" s="90"/>
    </row>
    <row r="77" spans="1:10" ht="19.5" customHeight="1">
      <c r="A77" s="288" t="s">
        <v>67</v>
      </c>
      <c r="B77" s="288"/>
      <c r="C77" s="288"/>
      <c r="D77" s="288"/>
      <c r="E77" s="288"/>
      <c r="F77" s="288"/>
      <c r="G77" s="288"/>
      <c r="H77" s="288"/>
      <c r="I77" s="288"/>
      <c r="J77" s="288"/>
    </row>
    <row r="78" spans="1:10" ht="25.5">
      <c r="A78" s="91">
        <v>15</v>
      </c>
      <c r="B78" s="30" t="s">
        <v>68</v>
      </c>
      <c r="C78" s="37"/>
      <c r="D78" s="37"/>
      <c r="E78" s="35"/>
      <c r="F78" s="35"/>
      <c r="G78" s="38"/>
      <c r="H78" s="37"/>
      <c r="I78" s="38"/>
      <c r="J78" s="56"/>
    </row>
    <row r="79" spans="1:10" ht="25.5">
      <c r="A79" s="92" t="s">
        <v>80</v>
      </c>
      <c r="B79" s="30" t="s">
        <v>68</v>
      </c>
      <c r="C79" s="45"/>
      <c r="D79" s="37"/>
      <c r="E79" s="35"/>
      <c r="F79" s="35"/>
      <c r="G79" s="38"/>
      <c r="H79" s="37"/>
      <c r="I79" s="81"/>
      <c r="J79" s="57"/>
    </row>
    <row r="80" spans="1:10" ht="12.75">
      <c r="A80" s="93"/>
      <c r="B80" s="93"/>
      <c r="C80" s="93"/>
      <c r="D80" s="93"/>
      <c r="E80" s="93"/>
      <c r="F80" s="93"/>
      <c r="G80" s="93"/>
      <c r="H80" s="93"/>
      <c r="I80" s="93"/>
      <c r="J80" s="93"/>
    </row>
    <row r="81" spans="1:10" ht="12.75">
      <c r="A81" s="94" t="s">
        <v>26</v>
      </c>
      <c r="C81" s="93" t="s">
        <v>105</v>
      </c>
      <c r="D81" s="93"/>
      <c r="E81" s="93"/>
      <c r="F81" s="93"/>
      <c r="G81" s="93"/>
      <c r="H81" s="93"/>
      <c r="I81" s="93"/>
      <c r="J81" s="93"/>
    </row>
    <row r="82" spans="1:10" ht="12.75">
      <c r="A82" s="93" t="s">
        <v>22</v>
      </c>
      <c r="B82" s="93"/>
      <c r="C82" s="93"/>
      <c r="D82" s="93"/>
      <c r="E82" s="93"/>
      <c r="F82" s="93"/>
      <c r="G82" s="93"/>
      <c r="H82" s="93"/>
      <c r="I82" s="93" t="s">
        <v>69</v>
      </c>
      <c r="J82" s="93"/>
    </row>
    <row r="83" spans="1:10" ht="12.75">
      <c r="A83" s="93"/>
      <c r="B83" s="93"/>
      <c r="C83" s="93"/>
      <c r="D83" s="93"/>
      <c r="E83" s="93"/>
      <c r="F83" s="93"/>
      <c r="G83" s="93"/>
      <c r="H83" s="93"/>
      <c r="I83" s="93"/>
      <c r="J83" s="93"/>
    </row>
    <row r="84" spans="1:17" ht="12.75">
      <c r="A84" s="93"/>
      <c r="B84" s="93"/>
      <c r="C84" s="93"/>
      <c r="D84" s="93"/>
      <c r="E84" s="93"/>
      <c r="F84" s="93"/>
      <c r="G84" s="93"/>
      <c r="H84" s="93"/>
      <c r="I84" s="95"/>
      <c r="J84" s="95"/>
      <c r="K84" s="80"/>
      <c r="L84" s="80"/>
      <c r="M84" s="80"/>
      <c r="N84" s="80"/>
      <c r="O84" s="80"/>
      <c r="P84" s="80"/>
      <c r="Q84" s="80"/>
    </row>
    <row r="85" spans="9:17" ht="12.75">
      <c r="I85" s="80"/>
      <c r="J85" s="80"/>
      <c r="K85" s="80"/>
      <c r="L85" s="80"/>
      <c r="M85" s="80"/>
      <c r="N85" s="80"/>
      <c r="O85" s="80"/>
      <c r="P85" s="80"/>
      <c r="Q85" s="80"/>
    </row>
    <row r="94" ht="12.75" hidden="1">
      <c r="F94" s="24" t="s">
        <v>51</v>
      </c>
    </row>
    <row r="95" ht="12.75" hidden="1">
      <c r="F95" s="24" t="s">
        <v>52</v>
      </c>
    </row>
    <row r="96" ht="12.75" hidden="1">
      <c r="F96" s="24" t="s">
        <v>53</v>
      </c>
    </row>
    <row r="97" ht="12.75" hidden="1">
      <c r="F97" s="24" t="s">
        <v>54</v>
      </c>
    </row>
    <row r="98" ht="12.75" hidden="1">
      <c r="F98" s="24" t="s">
        <v>55</v>
      </c>
    </row>
    <row r="99" ht="13.5" customHeight="1" hidden="1">
      <c r="F99" s="24" t="s">
        <v>56</v>
      </c>
    </row>
    <row r="100" ht="12.75" hidden="1">
      <c r="F100" s="24" t="s">
        <v>31</v>
      </c>
    </row>
    <row r="101" spans="3:6" ht="12.75" hidden="1">
      <c r="C101" s="96" t="s">
        <v>57</v>
      </c>
      <c r="D101" s="96"/>
      <c r="F101" s="24" t="s">
        <v>58</v>
      </c>
    </row>
    <row r="102" spans="3:6" ht="12.75" hidden="1">
      <c r="C102" s="96" t="s">
        <v>46</v>
      </c>
      <c r="D102" s="96"/>
      <c r="F102" s="24" t="s">
        <v>59</v>
      </c>
    </row>
    <row r="103" spans="3:6" ht="12.75" hidden="1">
      <c r="C103" s="96" t="s">
        <v>49</v>
      </c>
      <c r="D103" s="96"/>
      <c r="F103" s="24" t="s">
        <v>60</v>
      </c>
    </row>
    <row r="104" spans="3:6" ht="12.75" hidden="1">
      <c r="C104" s="96" t="s">
        <v>61</v>
      </c>
      <c r="D104" s="96"/>
      <c r="F104" s="24" t="s">
        <v>62</v>
      </c>
    </row>
    <row r="105" spans="3:6" ht="12.75" hidden="1">
      <c r="C105" s="96" t="s">
        <v>48</v>
      </c>
      <c r="D105" s="96"/>
      <c r="F105" s="24" t="s">
        <v>63</v>
      </c>
    </row>
  </sheetData>
  <mergeCells count="84">
    <mergeCell ref="D56:D59"/>
    <mergeCell ref="D60:D63"/>
    <mergeCell ref="D64:D67"/>
    <mergeCell ref="D68:D71"/>
    <mergeCell ref="A54:F54"/>
    <mergeCell ref="A34:A36"/>
    <mergeCell ref="B34:B36"/>
    <mergeCell ref="C34:C36"/>
    <mergeCell ref="A38:A40"/>
    <mergeCell ref="B38:B40"/>
    <mergeCell ref="A46:A48"/>
    <mergeCell ref="B46:B48"/>
    <mergeCell ref="C46:C48"/>
    <mergeCell ref="C23:C26"/>
    <mergeCell ref="B23:B26"/>
    <mergeCell ref="A23:A26"/>
    <mergeCell ref="A33:J33"/>
    <mergeCell ref="C8:C11"/>
    <mergeCell ref="A18:A21"/>
    <mergeCell ref="B18:B21"/>
    <mergeCell ref="A13:A16"/>
    <mergeCell ref="B13:B16"/>
    <mergeCell ref="C13:C16"/>
    <mergeCell ref="A77:J77"/>
    <mergeCell ref="A55:J55"/>
    <mergeCell ref="A8:A11"/>
    <mergeCell ref="A56:A59"/>
    <mergeCell ref="B56:B59"/>
    <mergeCell ref="C56:C59"/>
    <mergeCell ref="I64:I67"/>
    <mergeCell ref="C18:C21"/>
    <mergeCell ref="A50:A52"/>
    <mergeCell ref="B50:B52"/>
    <mergeCell ref="F60:F63"/>
    <mergeCell ref="B28:B31"/>
    <mergeCell ref="C28:C31"/>
    <mergeCell ref="A7:J7"/>
    <mergeCell ref="C50:C52"/>
    <mergeCell ref="A28:A31"/>
    <mergeCell ref="C38:C40"/>
    <mergeCell ref="A42:A44"/>
    <mergeCell ref="B42:B44"/>
    <mergeCell ref="C42:C44"/>
    <mergeCell ref="B60:B63"/>
    <mergeCell ref="C60:C63"/>
    <mergeCell ref="E60:E63"/>
    <mergeCell ref="B64:B67"/>
    <mergeCell ref="C64:C67"/>
    <mergeCell ref="A68:A71"/>
    <mergeCell ref="B68:B71"/>
    <mergeCell ref="C68:C71"/>
    <mergeCell ref="A72:A75"/>
    <mergeCell ref="B72:B75"/>
    <mergeCell ref="C72:C75"/>
    <mergeCell ref="D72:D75"/>
    <mergeCell ref="I68:I71"/>
    <mergeCell ref="I72:I75"/>
    <mergeCell ref="J72:J75"/>
    <mergeCell ref="E72:E75"/>
    <mergeCell ref="F72:F75"/>
    <mergeCell ref="G68:G71"/>
    <mergeCell ref="G72:G75"/>
    <mergeCell ref="E68:E71"/>
    <mergeCell ref="F68:F71"/>
    <mergeCell ref="J60:J63"/>
    <mergeCell ref="J64:J67"/>
    <mergeCell ref="J68:J71"/>
    <mergeCell ref="A60:A63"/>
    <mergeCell ref="E64:E67"/>
    <mergeCell ref="F64:F67"/>
    <mergeCell ref="I60:I63"/>
    <mergeCell ref="G60:G63"/>
    <mergeCell ref="G64:G67"/>
    <mergeCell ref="A64:A67"/>
    <mergeCell ref="A1:J1"/>
    <mergeCell ref="A3:J3"/>
    <mergeCell ref="A2:J2"/>
    <mergeCell ref="J56:J59"/>
    <mergeCell ref="E56:E59"/>
    <mergeCell ref="F56:F59"/>
    <mergeCell ref="I56:I59"/>
    <mergeCell ref="G56:G59"/>
    <mergeCell ref="B6:C6"/>
    <mergeCell ref="B8:B11"/>
  </mergeCells>
  <conditionalFormatting sqref="I12:J12">
    <cfRule type="cellIs" priority="1" dxfId="0" operator="greaterThanOrEqual" stopIfTrue="1">
      <formula>0.022</formula>
    </cfRule>
  </conditionalFormatting>
  <dataValidations count="8">
    <dataValidation type="decimal" allowBlank="1" showInputMessage="1" showErrorMessage="1" promptTitle="Цијена" prompt="Унесите цијену електричне енергије!" errorTitle="Грешка" error="Унијети износ није исправан1&#10;Покушајте поново!!!" sqref="I18 I49:I54 I45:I46 I41:I42 I37:I38 I34 I13 I23 I78:I81 I56:I60 I64 I68 I72 I76">
      <formula1>0</formula1>
      <formula2>0.2</formula2>
    </dataValidation>
    <dataValidation type="decimal" allowBlank="1" showInputMessage="1" showErrorMessage="1" promptTitle="Цијена" prompt="Унесите цијену електричне енергије!" errorTitle="Грешка" error="Унијети износ није исправан.&#10;Покушајте поново!!!" sqref="I8">
      <formula1>0</formula1>
      <formula2>0.2</formula2>
    </dataValidation>
    <dataValidation errorStyle="warning" allowBlank="1" showInputMessage="1" showErrorMessage="1" sqref="F76 F49 H50:H52 H46:H48 F45 F41 F37 F53 H38:H40 F27 H54 F22 F32 F17 F12 H34:H36 H42:H44"/>
    <dataValidation type="decimal" allowBlank="1" showInputMessage="1" showErrorMessage="1" promptTitle="Количина електричне енергије" prompt="Унесите количину електричне енергије&#10;која је предмет уговора!" errorTitle="Грешка" error="Погријешили сте.&#10;Покушајте поново!" sqref="G78:G79 G32 G53:G54 G12 G17 G22 G27 G34:G37 G41 G45 G49 G76">
      <formula1>0</formula1>
      <formula2>1500000</formula2>
    </dataValidation>
    <dataValidation errorStyle="warning" type="date" allowBlank="1" showInputMessage="1" showErrorMessage="1" promptTitle="Датум" prompt="Унесите датум између&#10;01/01/2006 и 31/12/2006.&#10;Начин уноса датума: мјесец/дан/година!!!" errorTitle="Датум" error="Датум није исправан" sqref="E78:F79 E49 E53 E45 E41 E37 E17 E12 E22 E32 E27 F56:F75 E56:E76">
      <formula1>38718</formula1>
      <formula2>39082</formula2>
    </dataValidation>
    <dataValidation errorStyle="warning" type="list" allowBlank="1" showInputMessage="1" showErrorMessage="1" promptTitle="Напонски ниво" prompt="Изаберите напонски ниво промопредаје!" sqref="H78:H79 H56:H75 H18:H21 H13:H16 H23:H26 H8:H11 H28:H31">
      <formula1>$C$101:$C$105</formula1>
    </dataValidation>
    <dataValidation errorStyle="warning" type="date" allowBlank="1" showInputMessage="1" showErrorMessage="1" promptTitle="Датум" prompt="&#10;Начин уноса датума: мјесец/дан/година!!!" errorTitle="Датум" error="Датум није исправан" sqref="E8:F11 E50:F52 E46:F48 E42:F44 E38:F40 E34:F36 E23:F26 E18:F21 E13:F16 E28:F31">
      <formula1>39083</formula1>
      <formula2>46022</formula2>
    </dataValidation>
    <dataValidation type="decimal" allowBlank="1" showInputMessage="1" showErrorMessage="1" promptTitle="Количина електричне енергије" prompt="Унесите количину електричне енергије!" errorTitle="Грешка" error="Погријешили сте.&#10;Покушајте поново!" sqref="G8:G11 G13:G16 G18:G21 G23:G26 G28:G31 G38:G40 G42:G44 G46:G48 G50:G52 G56:G75">
      <formula1>0</formula1>
      <formula2>1500000</formula2>
    </dataValidation>
  </dataValidations>
  <printOptions horizontalCentered="1" verticalCentered="1"/>
  <pageMargins left="0.35433070866141736" right="0.15748031496062992" top="0.35433070866141736" bottom="0.31496062992125984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E7" sqref="E7"/>
    </sheetView>
  </sheetViews>
  <sheetFormatPr defaultColWidth="9.140625" defaultRowHeight="12.75"/>
  <cols>
    <col min="1" max="1" width="13.28125" style="4" bestFit="1" customWidth="1"/>
    <col min="2" max="16384" width="9.140625" style="4" customWidth="1"/>
  </cols>
  <sheetData>
    <row r="1" spans="1:13" ht="12.75">
      <c r="A1" s="273" t="s">
        <v>102</v>
      </c>
      <c r="B1" s="273"/>
      <c r="C1" s="273"/>
      <c r="D1" s="273"/>
      <c r="E1" s="273"/>
      <c r="F1" s="273"/>
      <c r="G1" s="273"/>
      <c r="H1" s="273"/>
      <c r="I1" s="273"/>
      <c r="J1" s="273"/>
      <c r="M1" s="229"/>
    </row>
    <row r="2" spans="1:15" ht="12.75">
      <c r="A2" s="274" t="s">
        <v>195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2.75">
      <c r="A3" s="274" t="s">
        <v>106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5"/>
    </row>
    <row r="5" spans="1:11" ht="12.7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 t="s">
        <v>64</v>
      </c>
    </row>
    <row r="6" spans="1:14" ht="12.75">
      <c r="A6" s="7"/>
      <c r="N6" s="4" t="s">
        <v>186</v>
      </c>
    </row>
    <row r="7" spans="1:14" ht="25.5">
      <c r="A7" s="100" t="s">
        <v>125</v>
      </c>
      <c r="B7" s="97" t="s">
        <v>9</v>
      </c>
      <c r="C7" s="97" t="s">
        <v>10</v>
      </c>
      <c r="D7" s="97" t="s">
        <v>11</v>
      </c>
      <c r="E7" s="97" t="s">
        <v>12</v>
      </c>
      <c r="F7" s="97" t="s">
        <v>13</v>
      </c>
      <c r="G7" s="97" t="s">
        <v>14</v>
      </c>
      <c r="H7" s="97" t="s">
        <v>15</v>
      </c>
      <c r="I7" s="97" t="s">
        <v>16</v>
      </c>
      <c r="J7" s="97" t="s">
        <v>17</v>
      </c>
      <c r="K7" s="97" t="s">
        <v>18</v>
      </c>
      <c r="L7" s="97" t="s">
        <v>24</v>
      </c>
      <c r="M7" s="97" t="s">
        <v>25</v>
      </c>
      <c r="N7" s="97" t="s">
        <v>6</v>
      </c>
    </row>
    <row r="8" spans="1:14" ht="12.75">
      <c r="A8" s="13"/>
      <c r="B8" s="98"/>
      <c r="C8" s="98"/>
      <c r="D8" s="98"/>
      <c r="E8" s="98"/>
      <c r="F8" s="98"/>
      <c r="G8" s="98"/>
      <c r="H8" s="9"/>
      <c r="I8" s="9"/>
      <c r="J8" s="98"/>
      <c r="K8" s="98"/>
      <c r="L8" s="9"/>
      <c r="M8" s="98"/>
      <c r="N8" s="98"/>
    </row>
    <row r="9" spans="1:14" ht="12.75">
      <c r="A9" s="13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13"/>
      <c r="B10" s="98"/>
      <c r="C10" s="9"/>
      <c r="D10" s="98"/>
      <c r="E10" s="98"/>
      <c r="F10" s="98"/>
      <c r="G10" s="98"/>
      <c r="H10" s="9"/>
      <c r="I10" s="9"/>
      <c r="J10" s="98"/>
      <c r="K10" s="9"/>
      <c r="L10" s="9"/>
      <c r="M10" s="98"/>
      <c r="N10" s="9"/>
    </row>
    <row r="11" spans="1:14" ht="12.75">
      <c r="A11" s="13"/>
      <c r="B11" s="98"/>
      <c r="C11" s="98"/>
      <c r="D11" s="98"/>
      <c r="E11" s="98"/>
      <c r="F11" s="98"/>
      <c r="G11" s="98"/>
      <c r="H11" s="9"/>
      <c r="I11" s="9"/>
      <c r="J11" s="98"/>
      <c r="K11" s="98"/>
      <c r="L11" s="9"/>
      <c r="M11" s="98"/>
      <c r="N11" s="98"/>
    </row>
    <row r="12" spans="1:14" ht="12.75">
      <c r="A12" s="13"/>
      <c r="B12" s="98"/>
      <c r="C12" s="9"/>
      <c r="D12" s="98"/>
      <c r="E12" s="98"/>
      <c r="F12" s="98"/>
      <c r="G12" s="98"/>
      <c r="H12" s="9"/>
      <c r="I12" s="9"/>
      <c r="J12" s="98"/>
      <c r="K12" s="98"/>
      <c r="L12" s="9"/>
      <c r="M12" s="98"/>
      <c r="N12" s="98"/>
    </row>
    <row r="13" spans="1:14" ht="12.75">
      <c r="A13" s="13"/>
      <c r="B13" s="98"/>
      <c r="C13" s="98"/>
      <c r="D13" s="98"/>
      <c r="E13" s="98"/>
      <c r="F13" s="98"/>
      <c r="G13" s="98"/>
      <c r="H13" s="9"/>
      <c r="I13" s="9"/>
      <c r="J13" s="98"/>
      <c r="K13" s="9"/>
      <c r="L13" s="9"/>
      <c r="M13" s="98"/>
      <c r="N13" s="9"/>
    </row>
    <row r="14" spans="1:14" ht="12.75">
      <c r="A14" s="13"/>
      <c r="B14" s="98"/>
      <c r="C14" s="98"/>
      <c r="D14" s="98"/>
      <c r="E14" s="98"/>
      <c r="F14" s="98"/>
      <c r="G14" s="98"/>
      <c r="H14" s="9"/>
      <c r="I14" s="9"/>
      <c r="J14" s="9"/>
      <c r="K14" s="9"/>
      <c r="L14" s="9"/>
      <c r="M14" s="9"/>
      <c r="N14" s="9"/>
    </row>
    <row r="15" spans="1:14" ht="12.75">
      <c r="A15" s="13"/>
      <c r="B15" s="9"/>
      <c r="C15" s="9"/>
      <c r="D15" s="9"/>
      <c r="E15" s="9"/>
      <c r="F15" s="98"/>
      <c r="G15" s="9"/>
      <c r="H15" s="9"/>
      <c r="I15" s="9"/>
      <c r="J15" s="9"/>
      <c r="K15" s="9"/>
      <c r="L15" s="9"/>
      <c r="M15" s="9"/>
      <c r="N15" s="9"/>
    </row>
    <row r="16" spans="1:14" ht="12.75">
      <c r="A16" s="13"/>
      <c r="B16" s="9"/>
      <c r="C16" s="9"/>
      <c r="D16" s="9"/>
      <c r="E16" s="9"/>
      <c r="F16" s="9"/>
      <c r="G16" s="98"/>
      <c r="H16" s="9"/>
      <c r="I16" s="9"/>
      <c r="J16" s="98"/>
      <c r="K16" s="98"/>
      <c r="L16" s="9"/>
      <c r="M16" s="98"/>
      <c r="N16" s="98"/>
    </row>
    <row r="17" spans="1:14" ht="12.75">
      <c r="A17" s="13"/>
      <c r="B17" s="9"/>
      <c r="C17" s="9"/>
      <c r="D17" s="9"/>
      <c r="E17" s="9"/>
      <c r="F17" s="9"/>
      <c r="G17" s="98"/>
      <c r="H17" s="9"/>
      <c r="I17" s="9"/>
      <c r="J17" s="9"/>
      <c r="K17" s="9"/>
      <c r="L17" s="9"/>
      <c r="M17" s="9"/>
      <c r="N17" s="9"/>
    </row>
    <row r="18" spans="1:14" ht="12.75">
      <c r="A18" s="13"/>
      <c r="B18" s="9"/>
      <c r="C18" s="9"/>
      <c r="D18" s="9"/>
      <c r="E18" s="9"/>
      <c r="F18" s="9"/>
      <c r="G18" s="9"/>
      <c r="H18" s="9"/>
      <c r="I18" s="9"/>
      <c r="J18" s="98"/>
      <c r="K18" s="98"/>
      <c r="L18" s="9"/>
      <c r="M18" s="98"/>
      <c r="N18" s="98"/>
    </row>
    <row r="19" spans="1:14" ht="12.75">
      <c r="A19" s="13" t="s">
        <v>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1" spans="1:12" ht="12.75">
      <c r="A21" s="4" t="s">
        <v>22</v>
      </c>
      <c r="L21" s="4" t="s">
        <v>23</v>
      </c>
    </row>
  </sheetData>
  <mergeCells count="3">
    <mergeCell ref="A2:O2"/>
    <mergeCell ref="A1:J1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F4" sqref="F4"/>
    </sheetView>
  </sheetViews>
  <sheetFormatPr defaultColWidth="9.140625" defaultRowHeight="12.75"/>
  <cols>
    <col min="1" max="1" width="13.28125" style="4" bestFit="1" customWidth="1"/>
    <col min="2" max="16384" width="9.140625" style="4" customWidth="1"/>
  </cols>
  <sheetData>
    <row r="1" spans="1:13" ht="12.75">
      <c r="A1" s="273" t="s">
        <v>102</v>
      </c>
      <c r="B1" s="273"/>
      <c r="C1" s="273"/>
      <c r="D1" s="273"/>
      <c r="E1" s="273"/>
      <c r="F1" s="273"/>
      <c r="G1" s="273"/>
      <c r="H1" s="273"/>
      <c r="I1" s="273"/>
      <c r="J1" s="273"/>
      <c r="M1" s="229"/>
    </row>
    <row r="2" spans="1:15" ht="12.75">
      <c r="A2" s="274" t="s">
        <v>197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2.75">
      <c r="A3" s="274" t="s">
        <v>196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5"/>
    </row>
    <row r="5" spans="1:11" ht="12.7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 t="s">
        <v>64</v>
      </c>
    </row>
    <row r="6" spans="1:14" ht="12.75">
      <c r="A6" s="7"/>
      <c r="N6" s="4" t="s">
        <v>186</v>
      </c>
    </row>
    <row r="7" spans="1:14" ht="25.5">
      <c r="A7" s="100" t="s">
        <v>125</v>
      </c>
      <c r="B7" s="97" t="s">
        <v>9</v>
      </c>
      <c r="C7" s="97" t="s">
        <v>10</v>
      </c>
      <c r="D7" s="97" t="s">
        <v>11</v>
      </c>
      <c r="E7" s="97" t="s">
        <v>12</v>
      </c>
      <c r="F7" s="97" t="s">
        <v>13</v>
      </c>
      <c r="G7" s="97" t="s">
        <v>14</v>
      </c>
      <c r="H7" s="97" t="s">
        <v>15</v>
      </c>
      <c r="I7" s="97" t="s">
        <v>16</v>
      </c>
      <c r="J7" s="97" t="s">
        <v>17</v>
      </c>
      <c r="K7" s="97" t="s">
        <v>18</v>
      </c>
      <c r="L7" s="97" t="s">
        <v>24</v>
      </c>
      <c r="M7" s="97" t="s">
        <v>25</v>
      </c>
      <c r="N7" s="97" t="s">
        <v>6</v>
      </c>
    </row>
    <row r="8" spans="1:14" ht="12.75">
      <c r="A8" s="13"/>
      <c r="B8" s="98"/>
      <c r="C8" s="98"/>
      <c r="D8" s="98"/>
      <c r="E8" s="98"/>
      <c r="F8" s="98"/>
      <c r="G8" s="98"/>
      <c r="H8" s="9"/>
      <c r="I8" s="9"/>
      <c r="J8" s="98"/>
      <c r="K8" s="98"/>
      <c r="L8" s="9"/>
      <c r="M8" s="98"/>
      <c r="N8" s="98"/>
    </row>
    <row r="9" spans="1:14" ht="12.75">
      <c r="A9" s="13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13"/>
      <c r="B10" s="98"/>
      <c r="C10" s="9"/>
      <c r="D10" s="98"/>
      <c r="E10" s="98"/>
      <c r="F10" s="98"/>
      <c r="G10" s="98"/>
      <c r="H10" s="9"/>
      <c r="I10" s="9"/>
      <c r="J10" s="98"/>
      <c r="K10" s="9"/>
      <c r="L10" s="9"/>
      <c r="M10" s="98"/>
      <c r="N10" s="9"/>
    </row>
    <row r="11" spans="1:14" ht="12.75">
      <c r="A11" s="13"/>
      <c r="B11" s="98"/>
      <c r="C11" s="98"/>
      <c r="D11" s="98"/>
      <c r="E11" s="98"/>
      <c r="F11" s="98"/>
      <c r="G11" s="98"/>
      <c r="H11" s="9"/>
      <c r="I11" s="9"/>
      <c r="J11" s="98"/>
      <c r="K11" s="98"/>
      <c r="L11" s="9"/>
      <c r="M11" s="98"/>
      <c r="N11" s="98"/>
    </row>
    <row r="12" spans="1:14" ht="12.75">
      <c r="A12" s="13"/>
      <c r="B12" s="98"/>
      <c r="C12" s="9"/>
      <c r="D12" s="98"/>
      <c r="E12" s="98"/>
      <c r="F12" s="98"/>
      <c r="G12" s="98"/>
      <c r="H12" s="9"/>
      <c r="I12" s="9"/>
      <c r="J12" s="98"/>
      <c r="K12" s="98"/>
      <c r="L12" s="9"/>
      <c r="M12" s="98"/>
      <c r="N12" s="98"/>
    </row>
    <row r="13" spans="1:14" ht="12.75">
      <c r="A13" s="13"/>
      <c r="B13" s="98"/>
      <c r="C13" s="98"/>
      <c r="D13" s="98"/>
      <c r="E13" s="98"/>
      <c r="F13" s="98"/>
      <c r="G13" s="98"/>
      <c r="H13" s="9"/>
      <c r="I13" s="9"/>
      <c r="J13" s="98"/>
      <c r="K13" s="9"/>
      <c r="L13" s="9"/>
      <c r="M13" s="98"/>
      <c r="N13" s="9"/>
    </row>
    <row r="14" spans="1:14" ht="12.75">
      <c r="A14" s="13"/>
      <c r="B14" s="98"/>
      <c r="C14" s="98"/>
      <c r="D14" s="98"/>
      <c r="E14" s="98"/>
      <c r="F14" s="98"/>
      <c r="G14" s="98"/>
      <c r="H14" s="9"/>
      <c r="I14" s="9"/>
      <c r="J14" s="9"/>
      <c r="K14" s="9"/>
      <c r="L14" s="9"/>
      <c r="M14" s="9"/>
      <c r="N14" s="9"/>
    </row>
    <row r="15" spans="1:14" ht="12.75">
      <c r="A15" s="13"/>
      <c r="B15" s="9"/>
      <c r="C15" s="9"/>
      <c r="D15" s="9"/>
      <c r="E15" s="9"/>
      <c r="F15" s="98"/>
      <c r="G15" s="9"/>
      <c r="H15" s="9"/>
      <c r="I15" s="9"/>
      <c r="J15" s="9"/>
      <c r="K15" s="9"/>
      <c r="L15" s="9"/>
      <c r="M15" s="9"/>
      <c r="N15" s="9"/>
    </row>
    <row r="16" spans="1:14" ht="12.75">
      <c r="A16" s="13"/>
      <c r="B16" s="9"/>
      <c r="C16" s="9"/>
      <c r="D16" s="9"/>
      <c r="E16" s="9"/>
      <c r="F16" s="9"/>
      <c r="G16" s="98"/>
      <c r="H16" s="9"/>
      <c r="I16" s="9"/>
      <c r="J16" s="98"/>
      <c r="K16" s="98"/>
      <c r="L16" s="9"/>
      <c r="M16" s="98"/>
      <c r="N16" s="98"/>
    </row>
    <row r="17" spans="1:14" ht="12.75">
      <c r="A17" s="13"/>
      <c r="B17" s="9"/>
      <c r="C17" s="9"/>
      <c r="D17" s="9"/>
      <c r="E17" s="9"/>
      <c r="F17" s="9"/>
      <c r="G17" s="98"/>
      <c r="H17" s="9"/>
      <c r="I17" s="9"/>
      <c r="J17" s="9"/>
      <c r="K17" s="9"/>
      <c r="L17" s="9"/>
      <c r="M17" s="9"/>
      <c r="N17" s="9"/>
    </row>
    <row r="18" spans="1:14" ht="12.75">
      <c r="A18" s="13"/>
      <c r="B18" s="9"/>
      <c r="C18" s="9"/>
      <c r="D18" s="9"/>
      <c r="E18" s="9"/>
      <c r="F18" s="9"/>
      <c r="G18" s="9"/>
      <c r="H18" s="9"/>
      <c r="I18" s="9"/>
      <c r="J18" s="98"/>
      <c r="K18" s="98"/>
      <c r="L18" s="9"/>
      <c r="M18" s="98"/>
      <c r="N18" s="98"/>
    </row>
    <row r="19" spans="1:14" ht="12.75">
      <c r="A19" s="13" t="s">
        <v>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1" spans="1:12" ht="12.75">
      <c r="A21" s="4" t="s">
        <v>22</v>
      </c>
      <c r="L21" s="4" t="s">
        <v>23</v>
      </c>
    </row>
  </sheetData>
  <mergeCells count="3">
    <mergeCell ref="A2:O2"/>
    <mergeCell ref="A1:J1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4" sqref="A4:U4"/>
    </sheetView>
  </sheetViews>
  <sheetFormatPr defaultColWidth="9.140625" defaultRowHeight="12.75"/>
  <cols>
    <col min="1" max="1" width="13.7109375" style="101" customWidth="1"/>
    <col min="2" max="2" width="6.00390625" style="101" customWidth="1"/>
    <col min="3" max="3" width="8.28125" style="101" customWidth="1"/>
    <col min="4" max="4" width="6.57421875" style="101" bestFit="1" customWidth="1"/>
    <col min="5" max="5" width="5.421875" style="101" customWidth="1"/>
    <col min="6" max="6" width="9.140625" style="101" customWidth="1"/>
    <col min="7" max="7" width="6.57421875" style="101" bestFit="1" customWidth="1"/>
    <col min="8" max="8" width="5.421875" style="101" customWidth="1"/>
    <col min="9" max="9" width="8.8515625" style="101" customWidth="1"/>
    <col min="10" max="10" width="6.57421875" style="101" bestFit="1" customWidth="1"/>
    <col min="11" max="11" width="5.57421875" style="101" customWidth="1"/>
    <col min="12" max="12" width="9.140625" style="101" customWidth="1"/>
    <col min="13" max="13" width="6.57421875" style="101" bestFit="1" customWidth="1"/>
    <col min="14" max="14" width="6.28125" style="101" customWidth="1"/>
    <col min="15" max="15" width="8.7109375" style="101" customWidth="1"/>
    <col min="16" max="16" width="6.57421875" style="101" bestFit="1" customWidth="1"/>
    <col min="17" max="17" width="6.00390625" style="101" customWidth="1"/>
    <col min="18" max="18" width="7.8515625" style="101" customWidth="1"/>
    <col min="19" max="19" width="6.57421875" style="101" bestFit="1" customWidth="1"/>
    <col min="20" max="20" width="6.00390625" style="101" customWidth="1"/>
    <col min="21" max="21" width="7.7109375" style="101" customWidth="1"/>
    <col min="22" max="22" width="6.57421875" style="101" bestFit="1" customWidth="1"/>
    <col min="23" max="16384" width="9.140625" style="101" customWidth="1"/>
  </cols>
  <sheetData>
    <row r="1" spans="1:22" ht="12.75" customHeight="1">
      <c r="A1" s="298" t="s">
        <v>66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12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231"/>
      <c r="T2" s="130"/>
      <c r="U2" s="130"/>
      <c r="V2" s="130"/>
    </row>
    <row r="3" spans="1:22" ht="12.75" customHeight="1">
      <c r="A3" s="131" t="s">
        <v>132</v>
      </c>
      <c r="B3" s="10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</row>
    <row r="4" spans="1:21" ht="12.75" customHeight="1">
      <c r="A4" s="299" t="s">
        <v>198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21" ht="12.75">
      <c r="A5" s="299" t="s">
        <v>133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2" ht="12.75" customHeight="1">
      <c r="A6" s="134" t="s">
        <v>134</v>
      </c>
      <c r="B6" s="135"/>
    </row>
    <row r="7" spans="1:21" ht="12.75" customHeight="1">
      <c r="A7" s="136" t="s">
        <v>135</v>
      </c>
      <c r="B7" s="137"/>
      <c r="S7" s="103"/>
      <c r="T7" s="104"/>
      <c r="U7" s="104"/>
    </row>
    <row r="8" spans="1:21" ht="12.75" customHeight="1">
      <c r="A8" s="194" t="s">
        <v>126</v>
      </c>
      <c r="B8" s="195"/>
      <c r="C8" s="196"/>
      <c r="S8" s="103"/>
      <c r="T8" s="104"/>
      <c r="U8" s="104"/>
    </row>
    <row r="9" spans="1:21" ht="12.75" customHeight="1">
      <c r="A9" s="300" t="s">
        <v>134</v>
      </c>
      <c r="B9" s="301"/>
      <c r="C9" s="302"/>
      <c r="S9" s="103"/>
      <c r="T9" s="104"/>
      <c r="U9" s="104"/>
    </row>
    <row r="10" spans="1:22" ht="12.75" customHeight="1" thickBot="1">
      <c r="A10" s="108"/>
      <c r="B10" s="108"/>
      <c r="C10" s="105"/>
      <c r="D10" s="105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  <c r="S10" s="106"/>
      <c r="T10" s="106"/>
      <c r="U10" s="106"/>
      <c r="V10" s="108"/>
    </row>
    <row r="11" spans="1:22" ht="27.75" customHeight="1" thickTop="1">
      <c r="A11" s="303" t="s">
        <v>162</v>
      </c>
      <c r="B11" s="306" t="s">
        <v>136</v>
      </c>
      <c r="C11" s="307"/>
      <c r="D11" s="308"/>
      <c r="E11" s="307" t="s">
        <v>137</v>
      </c>
      <c r="F11" s="307"/>
      <c r="G11" s="307"/>
      <c r="H11" s="309" t="s">
        <v>138</v>
      </c>
      <c r="I11" s="310"/>
      <c r="J11" s="311"/>
      <c r="K11" s="309" t="s">
        <v>139</v>
      </c>
      <c r="L11" s="310"/>
      <c r="M11" s="311"/>
      <c r="N11" s="309" t="s">
        <v>140</v>
      </c>
      <c r="O11" s="310"/>
      <c r="P11" s="311"/>
      <c r="Q11" s="309" t="s">
        <v>141</v>
      </c>
      <c r="R11" s="310"/>
      <c r="S11" s="311"/>
      <c r="T11" s="315" t="s">
        <v>6</v>
      </c>
      <c r="U11" s="316"/>
      <c r="V11" s="317"/>
    </row>
    <row r="12" spans="1:22" ht="33" customHeight="1">
      <c r="A12" s="304"/>
      <c r="B12" s="312" t="s">
        <v>142</v>
      </c>
      <c r="C12" s="313"/>
      <c r="D12" s="314"/>
      <c r="E12" s="312" t="s">
        <v>143</v>
      </c>
      <c r="F12" s="313"/>
      <c r="G12" s="314"/>
      <c r="H12" s="312" t="s">
        <v>144</v>
      </c>
      <c r="I12" s="313"/>
      <c r="J12" s="314"/>
      <c r="K12" s="312" t="s">
        <v>145</v>
      </c>
      <c r="L12" s="313"/>
      <c r="M12" s="314"/>
      <c r="N12" s="312" t="s">
        <v>146</v>
      </c>
      <c r="O12" s="313"/>
      <c r="P12" s="314"/>
      <c r="Q12" s="312" t="s">
        <v>147</v>
      </c>
      <c r="R12" s="313"/>
      <c r="S12" s="314"/>
      <c r="T12" s="318"/>
      <c r="U12" s="319"/>
      <c r="V12" s="320"/>
    </row>
    <row r="13" spans="1:22" s="138" customFormat="1" ht="14.25" customHeight="1" thickBot="1">
      <c r="A13" s="305"/>
      <c r="B13" s="197" t="s">
        <v>127</v>
      </c>
      <c r="C13" s="198" t="s">
        <v>128</v>
      </c>
      <c r="D13" s="199" t="s">
        <v>148</v>
      </c>
      <c r="E13" s="197" t="s">
        <v>127</v>
      </c>
      <c r="F13" s="198" t="s">
        <v>128</v>
      </c>
      <c r="G13" s="199" t="s">
        <v>148</v>
      </c>
      <c r="H13" s="197" t="s">
        <v>127</v>
      </c>
      <c r="I13" s="198" t="s">
        <v>128</v>
      </c>
      <c r="J13" s="199" t="s">
        <v>148</v>
      </c>
      <c r="K13" s="197" t="s">
        <v>127</v>
      </c>
      <c r="L13" s="198" t="s">
        <v>128</v>
      </c>
      <c r="M13" s="199" t="s">
        <v>148</v>
      </c>
      <c r="N13" s="197" t="s">
        <v>127</v>
      </c>
      <c r="O13" s="198" t="s">
        <v>128</v>
      </c>
      <c r="P13" s="199" t="s">
        <v>148</v>
      </c>
      <c r="Q13" s="197" t="s">
        <v>127</v>
      </c>
      <c r="R13" s="198" t="s">
        <v>128</v>
      </c>
      <c r="S13" s="199" t="s">
        <v>148</v>
      </c>
      <c r="T13" s="197" t="s">
        <v>127</v>
      </c>
      <c r="U13" s="198" t="s">
        <v>128</v>
      </c>
      <c r="V13" s="199" t="s">
        <v>148</v>
      </c>
    </row>
    <row r="14" spans="1:22" ht="23.25" customHeight="1" thickBot="1" thickTop="1">
      <c r="A14" s="200" t="s">
        <v>163</v>
      </c>
      <c r="B14" s="321"/>
      <c r="C14" s="322"/>
      <c r="D14" s="323"/>
      <c r="E14" s="322"/>
      <c r="F14" s="322"/>
      <c r="G14" s="322"/>
      <c r="H14" s="321"/>
      <c r="I14" s="322"/>
      <c r="J14" s="323"/>
      <c r="K14" s="321"/>
      <c r="L14" s="322"/>
      <c r="M14" s="323"/>
      <c r="N14" s="321"/>
      <c r="O14" s="322"/>
      <c r="P14" s="323"/>
      <c r="Q14" s="321"/>
      <c r="R14" s="322"/>
      <c r="S14" s="323"/>
      <c r="T14" s="321"/>
      <c r="U14" s="322"/>
      <c r="V14" s="323"/>
    </row>
    <row r="15" spans="1:22" ht="36.75" customHeight="1" thickTop="1">
      <c r="A15" s="109" t="s">
        <v>164</v>
      </c>
      <c r="B15" s="324"/>
      <c r="C15" s="110"/>
      <c r="D15" s="111" t="e">
        <f>C15/B15</f>
        <v>#DIV/0!</v>
      </c>
      <c r="E15" s="327"/>
      <c r="F15" s="110"/>
      <c r="G15" s="112" t="e">
        <f>F15/E15</f>
        <v>#DIV/0!</v>
      </c>
      <c r="H15" s="324"/>
      <c r="I15" s="110"/>
      <c r="J15" s="113" t="e">
        <f>I15/H15</f>
        <v>#DIV/0!</v>
      </c>
      <c r="K15" s="324"/>
      <c r="L15" s="110"/>
      <c r="M15" s="113" t="e">
        <f>L15/K15</f>
        <v>#DIV/0!</v>
      </c>
      <c r="N15" s="324"/>
      <c r="O15" s="110"/>
      <c r="P15" s="111" t="e">
        <f>O15/N15</f>
        <v>#DIV/0!</v>
      </c>
      <c r="Q15" s="324"/>
      <c r="R15" s="110"/>
      <c r="S15" s="113" t="e">
        <f>R15/Q15</f>
        <v>#DIV/0!</v>
      </c>
      <c r="T15" s="333">
        <f>B15+E15+H15+K15+N15+Q15</f>
        <v>0</v>
      </c>
      <c r="U15" s="114">
        <f>B15+F15+I15+L15+O15+R15</f>
        <v>0</v>
      </c>
      <c r="V15" s="113" t="e">
        <f>U15/T15</f>
        <v>#DIV/0!</v>
      </c>
    </row>
    <row r="16" spans="1:22" ht="29.25" customHeight="1">
      <c r="A16" s="115" t="s">
        <v>165</v>
      </c>
      <c r="B16" s="325"/>
      <c r="C16" s="116"/>
      <c r="D16" s="117" t="e">
        <f>C16/B15</f>
        <v>#DIV/0!</v>
      </c>
      <c r="E16" s="328"/>
      <c r="F16" s="116"/>
      <c r="G16" s="118" t="e">
        <f>F16/E15</f>
        <v>#DIV/0!</v>
      </c>
      <c r="H16" s="325"/>
      <c r="I16" s="116"/>
      <c r="J16" s="119" t="e">
        <f>I16/H15</f>
        <v>#DIV/0!</v>
      </c>
      <c r="K16" s="325"/>
      <c r="L16" s="116"/>
      <c r="M16" s="119" t="e">
        <f>L16/K15</f>
        <v>#DIV/0!</v>
      </c>
      <c r="N16" s="325"/>
      <c r="O16" s="116"/>
      <c r="P16" s="117" t="e">
        <f>O16/N15</f>
        <v>#DIV/0!</v>
      </c>
      <c r="Q16" s="325"/>
      <c r="R16" s="116"/>
      <c r="S16" s="119" t="e">
        <f>R16/Q15</f>
        <v>#DIV/0!</v>
      </c>
      <c r="T16" s="334"/>
      <c r="U16" s="116">
        <f>B16+F16+I16+L16+O15+R16</f>
        <v>0</v>
      </c>
      <c r="V16" s="119" t="e">
        <f>U16/T15</f>
        <v>#DIV/0!</v>
      </c>
    </row>
    <row r="17" spans="1:22" ht="25.5" customHeight="1" thickBot="1">
      <c r="A17" s="120" t="s">
        <v>129</v>
      </c>
      <c r="B17" s="326"/>
      <c r="C17" s="121"/>
      <c r="D17" s="122" t="e">
        <f>C17/B15</f>
        <v>#DIV/0!</v>
      </c>
      <c r="E17" s="329"/>
      <c r="F17" s="121"/>
      <c r="G17" s="123" t="e">
        <f>F17/E15</f>
        <v>#DIV/0!</v>
      </c>
      <c r="H17" s="326"/>
      <c r="I17" s="121"/>
      <c r="J17" s="122" t="e">
        <f>I17/H15</f>
        <v>#DIV/0!</v>
      </c>
      <c r="K17" s="326"/>
      <c r="L17" s="121"/>
      <c r="M17" s="122" t="e">
        <f>L17/K15</f>
        <v>#DIV/0!</v>
      </c>
      <c r="N17" s="326"/>
      <c r="O17" s="121"/>
      <c r="P17" s="122" t="e">
        <f>O17/N15</f>
        <v>#DIV/0!</v>
      </c>
      <c r="Q17" s="326"/>
      <c r="R17" s="121"/>
      <c r="S17" s="122" t="e">
        <f>R17/Q15</f>
        <v>#DIV/0!</v>
      </c>
      <c r="T17" s="335"/>
      <c r="U17" s="121">
        <f>B17+F17+I17+L17+O15+R17</f>
        <v>0</v>
      </c>
      <c r="V17" s="122" t="e">
        <f>U17/T15</f>
        <v>#DIV/0!</v>
      </c>
    </row>
    <row r="18" spans="1:22" ht="29.25" customHeight="1" thickBot="1" thickTop="1">
      <c r="A18" s="201" t="s">
        <v>130</v>
      </c>
      <c r="B18" s="202">
        <f>B15</f>
        <v>0</v>
      </c>
      <c r="C18" s="203">
        <f>C15+C16+C17</f>
        <v>0</v>
      </c>
      <c r="D18" s="204" t="e">
        <f>C18/B18</f>
        <v>#DIV/0!</v>
      </c>
      <c r="E18" s="205">
        <f>SUM(E15)</f>
        <v>0</v>
      </c>
      <c r="F18" s="206"/>
      <c r="G18" s="207" t="e">
        <f>F18/E18</f>
        <v>#DIV/0!</v>
      </c>
      <c r="H18" s="205">
        <f>SUM(H15)</f>
        <v>0</v>
      </c>
      <c r="I18" s="206"/>
      <c r="J18" s="208" t="e">
        <f>I18/H18</f>
        <v>#DIV/0!</v>
      </c>
      <c r="K18" s="205">
        <f>SUM(K15)</f>
        <v>0</v>
      </c>
      <c r="L18" s="206"/>
      <c r="M18" s="208" t="e">
        <f>L18/K18</f>
        <v>#DIV/0!</v>
      </c>
      <c r="N18" s="205">
        <f>SUM(N15)</f>
        <v>0</v>
      </c>
      <c r="O18" s="206"/>
      <c r="P18" s="208" t="e">
        <f>O18/N18</f>
        <v>#DIV/0!</v>
      </c>
      <c r="Q18" s="205">
        <f>SUM(Q15)</f>
        <v>0</v>
      </c>
      <c r="R18" s="206"/>
      <c r="S18" s="208" t="e">
        <f>R18/Q18</f>
        <v>#DIV/0!</v>
      </c>
      <c r="T18" s="209">
        <f>SUM(T15)</f>
        <v>0</v>
      </c>
      <c r="U18" s="210">
        <f>B18+F18+I18+L18+R18</f>
        <v>0</v>
      </c>
      <c r="V18" s="208" t="e">
        <f>U18/T18</f>
        <v>#DIV/0!</v>
      </c>
    </row>
    <row r="19" spans="2:20" ht="13.5" thickTop="1">
      <c r="B19" s="124"/>
      <c r="C19" s="124"/>
      <c r="D19" s="1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1"/>
      <c r="T19" s="1"/>
    </row>
    <row r="20" spans="6:7" ht="12">
      <c r="F20" s="125"/>
      <c r="G20" s="125"/>
    </row>
    <row r="21" spans="1:17" ht="12.75">
      <c r="A21" s="139" t="s">
        <v>22</v>
      </c>
      <c r="B21" s="140"/>
      <c r="F21" s="125"/>
      <c r="G21" s="125"/>
      <c r="Q21" s="126" t="s">
        <v>131</v>
      </c>
    </row>
    <row r="22" spans="1:17" ht="12.75">
      <c r="A22" s="139"/>
      <c r="B22" s="127"/>
      <c r="F22" s="125"/>
      <c r="G22" s="125"/>
      <c r="Q22" s="1"/>
    </row>
    <row r="23" spans="17:20" ht="12">
      <c r="Q23" s="330"/>
      <c r="R23" s="331"/>
      <c r="S23" s="331"/>
      <c r="T23" s="332"/>
    </row>
    <row r="24" spans="1:9" ht="13.5">
      <c r="A24" s="211" t="s">
        <v>166</v>
      </c>
      <c r="C24" s="128"/>
      <c r="D24" s="128"/>
      <c r="E24" s="128"/>
      <c r="F24" s="128"/>
      <c r="G24" s="128"/>
      <c r="H24" s="128"/>
      <c r="I24" s="128"/>
    </row>
    <row r="25" spans="1:9" ht="13.5">
      <c r="A25" s="211" t="s">
        <v>167</v>
      </c>
      <c r="C25" s="128"/>
      <c r="D25" s="129"/>
      <c r="E25" s="128"/>
      <c r="F25" s="128"/>
      <c r="G25" s="128"/>
      <c r="H25" s="128"/>
      <c r="I25" s="128"/>
    </row>
    <row r="26" spans="1:9" ht="13.5">
      <c r="A26" s="211" t="s">
        <v>168</v>
      </c>
      <c r="C26" s="128"/>
      <c r="D26" s="128"/>
      <c r="E26" s="129"/>
      <c r="F26" s="128"/>
      <c r="G26" s="128"/>
      <c r="H26" s="128"/>
      <c r="I26" s="128"/>
    </row>
    <row r="27" spans="1:9" ht="13.5">
      <c r="A27" s="211" t="s">
        <v>169</v>
      </c>
      <c r="C27" s="128"/>
      <c r="D27" s="128"/>
      <c r="E27" s="128"/>
      <c r="F27" s="129"/>
      <c r="G27" s="128"/>
      <c r="H27" s="128"/>
      <c r="I27" s="128"/>
    </row>
    <row r="28" spans="3:9" ht="12">
      <c r="C28" s="128"/>
      <c r="D28" s="128"/>
      <c r="E28" s="128"/>
      <c r="F28" s="128"/>
      <c r="G28" s="129"/>
      <c r="H28" s="128"/>
      <c r="I28" s="128"/>
    </row>
    <row r="29" spans="3:9" ht="12">
      <c r="C29" s="128"/>
      <c r="D29" s="128"/>
      <c r="E29" s="128"/>
      <c r="F29" s="128"/>
      <c r="G29" s="128"/>
      <c r="H29" s="128"/>
      <c r="I29" s="128"/>
    </row>
  </sheetData>
  <mergeCells count="33">
    <mergeCell ref="Q23:T23"/>
    <mergeCell ref="N14:P14"/>
    <mergeCell ref="Q14:S14"/>
    <mergeCell ref="T14:V14"/>
    <mergeCell ref="N15:N17"/>
    <mergeCell ref="Q15:Q17"/>
    <mergeCell ref="T15:T17"/>
    <mergeCell ref="B15:B17"/>
    <mergeCell ref="E15:E17"/>
    <mergeCell ref="H15:H17"/>
    <mergeCell ref="K15:K17"/>
    <mergeCell ref="B14:D14"/>
    <mergeCell ref="E14:G14"/>
    <mergeCell ref="H14:J14"/>
    <mergeCell ref="K14:M14"/>
    <mergeCell ref="K11:M11"/>
    <mergeCell ref="N11:P11"/>
    <mergeCell ref="Q11:S11"/>
    <mergeCell ref="T11:V12"/>
    <mergeCell ref="K12:M12"/>
    <mergeCell ref="N12:P12"/>
    <mergeCell ref="Q12:S12"/>
    <mergeCell ref="A11:A13"/>
    <mergeCell ref="B11:D11"/>
    <mergeCell ref="E11:G11"/>
    <mergeCell ref="H11:J11"/>
    <mergeCell ref="B12:D12"/>
    <mergeCell ref="E12:G12"/>
    <mergeCell ref="H12:J12"/>
    <mergeCell ref="A1:V1"/>
    <mergeCell ref="A4:U4"/>
    <mergeCell ref="A5:U5"/>
    <mergeCell ref="A9:C9"/>
  </mergeCells>
  <dataValidations count="1">
    <dataValidation type="list" allowBlank="1" showInputMessage="1" showErrorMessage="1" sqref="A9">
      <formula1>$A$6:$A$7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Duka</dc:creator>
  <cp:keywords/>
  <dc:description/>
  <cp:lastModifiedBy>Gordana Miceta</cp:lastModifiedBy>
  <cp:lastPrinted>2010-05-31T14:03:34Z</cp:lastPrinted>
  <dcterms:created xsi:type="dcterms:W3CDTF">2007-04-25T12:44:07Z</dcterms:created>
  <dcterms:modified xsi:type="dcterms:W3CDTF">2012-06-18T12:16:37Z</dcterms:modified>
  <cp:category/>
  <cp:version/>
  <cp:contentType/>
  <cp:contentStatus/>
</cp:coreProperties>
</file>